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690" windowWidth="18570" windowHeight="10845"/>
  </bookViews>
  <sheets>
    <sheet name="Comunicazione Dati" sheetId="3" r:id="rId1"/>
    <sheet name="Ammontare debiti al 31122020" sheetId="2" state="hidden" r:id="rId2"/>
    <sheet name="DEBITI_2020" sheetId="1" state="hidden" r:id="rId3"/>
  </sheets>
  <externalReferences>
    <externalReference r:id="rId4"/>
  </externalReferences>
  <definedNames>
    <definedName name="_xlnm._FilterDatabase" localSheetId="1" hidden="1">'Ammontare debiti al 31122020'!$A$1:$E$41</definedName>
    <definedName name="_xlnm._FilterDatabase" localSheetId="0" hidden="1">'Comunicazione Dati'!$A$5:$E$26</definedName>
    <definedName name="_xlnm._FilterDatabase" localSheetId="2" hidden="1">DEBITI_2020!$A$1:$K$41</definedName>
  </definedNames>
  <calcPr calcId="125725"/>
</workbook>
</file>

<file path=xl/calcChain.xml><?xml version="1.0" encoding="utf-8"?>
<calcChain xmlns="http://schemas.openxmlformats.org/spreadsheetml/2006/main">
  <c r="F42" i="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2"/>
</calcChain>
</file>

<file path=xl/sharedStrings.xml><?xml version="1.0" encoding="utf-8"?>
<sst xmlns="http://schemas.openxmlformats.org/spreadsheetml/2006/main" count="124" uniqueCount="56">
  <si>
    <t>ANNO</t>
  </si>
  <si>
    <t>CONTO</t>
  </si>
  <si>
    <t>DES_CONTO</t>
  </si>
  <si>
    <t>NUMERO_FORNITORI</t>
  </si>
  <si>
    <t>DARE_FORNITORI</t>
  </si>
  <si>
    <t>AVERE_FORNITORI</t>
  </si>
  <si>
    <t>SALDO_FORNITORI</t>
  </si>
  <si>
    <t>DARE_ALTRO</t>
  </si>
  <si>
    <t>AVERE_ALTRO</t>
  </si>
  <si>
    <t>SALDO_ALTRO</t>
  </si>
  <si>
    <t>SALDO</t>
  </si>
  <si>
    <t>crediti verso assistiti italiani</t>
  </si>
  <si>
    <t>crediti verso assistiti stranieri</t>
  </si>
  <si>
    <t>altri debiti verso Provincia Autonoma  di Trento</t>
  </si>
  <si>
    <t>debiti verso Aziende Sanitarie extra-provinciali</t>
  </si>
  <si>
    <t>debiti verso Aziende Ospedaliere extra-provinciali</t>
  </si>
  <si>
    <t>debiti verso Comuni</t>
  </si>
  <si>
    <t>debiti verso fornitori Italia</t>
  </si>
  <si>
    <t>debiti verso fornitori Estero</t>
  </si>
  <si>
    <t>debiti per IRES</t>
  </si>
  <si>
    <t>debiti per IRAP</t>
  </si>
  <si>
    <t>debiti per altre imposte e tasse</t>
  </si>
  <si>
    <t>debiti verso ENPAM</t>
  </si>
  <si>
    <t>debiti verso INPDAP</t>
  </si>
  <si>
    <t>debiti verso INPS</t>
  </si>
  <si>
    <t>debiti verso ONAOSI</t>
  </si>
  <si>
    <t>debiti verso Laborfond</t>
  </si>
  <si>
    <t>Debiti verso ENPAPI</t>
  </si>
  <si>
    <t>debiti verso INPGI / CASAGIT</t>
  </si>
  <si>
    <t>debiti verso INAIL</t>
  </si>
  <si>
    <t>debiti v/personale dipendente per retribuzioni</t>
  </si>
  <si>
    <t>debiti medici di base / Pls per retribuzioni</t>
  </si>
  <si>
    <t>debiti v/medici specialis.SUMAI, per medicina dei servizi e altri simili, per retribuzioni</t>
  </si>
  <si>
    <t>debiti verso medici di continuita' assistenziale per retribuzioni</t>
  </si>
  <si>
    <t>debiti verso lavoratori autonomi</t>
  </si>
  <si>
    <t>debiti per assistenza ospedaliera in ospedali accreditati</t>
  </si>
  <si>
    <t>debiti per assistenza ospedaliera in cliniche universitarie ed altri istituti</t>
  </si>
  <si>
    <t>debiti per assistenza riabilitativa residenziale ex art. 26 L. 833/78</t>
  </si>
  <si>
    <t>debiti per assistenza riabilitativa ai tossicodipendenti</t>
  </si>
  <si>
    <t>debiti per assistenza riabilitativa ai disabili psichici</t>
  </si>
  <si>
    <t>debiti per assistenza riabilitativa ai disabili fisici</t>
  </si>
  <si>
    <t>debiti per assistenza residenziale ad anziani non autosufficienti</t>
  </si>
  <si>
    <t>debiti per assistenza termale</t>
  </si>
  <si>
    <t>debiti per altre prestazioni in convenzione</t>
  </si>
  <si>
    <t>debiti verso sindacati, associazioni ed assicurazioni</t>
  </si>
  <si>
    <t>debiti per cessione quinto stipendio</t>
  </si>
  <si>
    <t>debiti per pignoramenti da terzi</t>
  </si>
  <si>
    <t>debiti per depositi cauzionali in denaro</t>
  </si>
  <si>
    <t>altri debiti</t>
  </si>
  <si>
    <t>Debiti v/Stato per mobilità passiva extraregionale</t>
  </si>
  <si>
    <t>Altri debiti v/Stato</t>
  </si>
  <si>
    <t>debiti verso fornitori ritenuta art 30 co. 5 bis Dlgs 50/2016</t>
  </si>
  <si>
    <t>NUMERO CREDITORI</t>
  </si>
  <si>
    <t>SALDO al 31/12/2020</t>
  </si>
  <si>
    <t>DESCRIZIONE CONTO</t>
  </si>
  <si>
    <t>NUMERO CONTO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</si>
</sst>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Fon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15" xfId="0" applyBorder="1" applyAlignment="1">
      <alignment horizontal="left" vertical="center"/>
    </xf>
    <xf numFmtId="43" fontId="0" fillId="0" borderId="15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43" fontId="18" fillId="0" borderId="16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0" fillId="0" borderId="0" xfId="1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43" fontId="19" fillId="33" borderId="10" xfId="1" applyFont="1" applyFill="1" applyBorder="1" applyAlignment="1">
      <alignment horizontal="center" vertical="center" wrapText="1"/>
    </xf>
    <xf numFmtId="43" fontId="19" fillId="33" borderId="14" xfId="1" applyFont="1" applyFill="1" applyBorder="1" applyAlignment="1">
      <alignment horizontal="center"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273844</xdr:colOff>
      <xdr:row>1</xdr:row>
      <xdr:rowOff>23813</xdr:rowOff>
    </xdr:from>
    <xdr:to>
      <xdr:col>3</xdr:col>
      <xdr:colOff>1238250</xdr:colOff>
      <xdr:row>3</xdr:row>
      <xdr:rowOff>23813</xdr:rowOff>
    </xdr:to>
    <xdr:sp macro="" textlink="">
      <xdr:nvSpPr>
        <xdr:cNvPr id="3" name="CasellaDiTesto 2"/>
        <xdr:cNvSpPr txBox="1"/>
      </xdr:nvSpPr>
      <xdr:spPr>
        <a:xfrm>
          <a:off x="833438" y="214313"/>
          <a:ext cx="6274593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400" b="1">
              <a:latin typeface="Arial" pitchFamily="34" charset="0"/>
              <a:cs typeface="Arial" pitchFamily="34" charset="0"/>
            </a:rPr>
            <a:t>AMMONTARE COMPLESSIVO DEI DEBITI</a:t>
          </a:r>
          <a:r>
            <a:rPr lang="it-IT" sz="1400" b="1" baseline="0">
              <a:latin typeface="Arial" pitchFamily="34" charset="0"/>
              <a:cs typeface="Arial" pitchFamily="34" charset="0"/>
            </a:rPr>
            <a:t> 2020</a:t>
          </a:r>
          <a:endParaRPr lang="it-IT" sz="14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19884/Downloads/Ammontare%20debiti%20al%2031_12_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unicazione dati"/>
      <sheetName val="dlgs33debiti (1)"/>
      <sheetName val="23050250"/>
    </sheetNames>
    <sheetDataSet>
      <sheetData sheetId="0">
        <row r="1">
          <cell r="B1" t="str">
            <v>CONTO</v>
          </cell>
          <cell r="C1" t="str">
            <v>DESCRIZIONE CONTO</v>
          </cell>
          <cell r="D1" t="str">
            <v>NUMERO FORNITORI</v>
          </cell>
          <cell r="E1" t="str">
            <v>SALDO al 31/12/2019</v>
          </cell>
        </row>
        <row r="2">
          <cell r="B2">
            <v>23020100</v>
          </cell>
          <cell r="C2" t="str">
            <v>altri debiti verso Provincia Autonoma  di Trento</v>
          </cell>
          <cell r="D2">
            <v>2</v>
          </cell>
          <cell r="E2">
            <v>128232.06</v>
          </cell>
        </row>
        <row r="3">
          <cell r="B3">
            <v>23030100</v>
          </cell>
          <cell r="C3" t="str">
            <v>debiti verso Aziende Sanitarie extra-provinciali</v>
          </cell>
          <cell r="D3">
            <v>45</v>
          </cell>
          <cell r="E3">
            <v>105127.19</v>
          </cell>
        </row>
        <row r="4">
          <cell r="B4">
            <v>23030200</v>
          </cell>
          <cell r="C4" t="str">
            <v>debiti verso Aziende Ospedaliere extra-provinciali</v>
          </cell>
          <cell r="D4">
            <v>17</v>
          </cell>
          <cell r="E4">
            <v>208150.47</v>
          </cell>
        </row>
        <row r="5">
          <cell r="B5">
            <v>23040100</v>
          </cell>
          <cell r="C5" t="str">
            <v>debiti verso Comuni</v>
          </cell>
          <cell r="D5">
            <v>56</v>
          </cell>
          <cell r="E5">
            <v>625355.15</v>
          </cell>
        </row>
        <row r="6">
          <cell r="B6">
            <v>23050100</v>
          </cell>
          <cell r="C6" t="str">
            <v>debiti verso fornitori Italia</v>
          </cell>
          <cell r="D6">
            <v>2652</v>
          </cell>
          <cell r="E6">
            <v>45296989.280000001</v>
          </cell>
        </row>
        <row r="7">
          <cell r="B7">
            <v>23050200</v>
          </cell>
          <cell r="C7" t="str">
            <v>debiti verso fornitori Estero</v>
          </cell>
          <cell r="D7">
            <v>64</v>
          </cell>
          <cell r="E7">
            <v>222344.26</v>
          </cell>
        </row>
        <row r="8">
          <cell r="B8">
            <v>23060100</v>
          </cell>
          <cell r="C8" t="str">
            <v>acconti ricevuti</v>
          </cell>
          <cell r="D8">
            <v>1</v>
          </cell>
          <cell r="E8">
            <v>17108.09</v>
          </cell>
        </row>
        <row r="9">
          <cell r="B9">
            <v>23100500</v>
          </cell>
          <cell r="C9" t="str">
            <v>debiti medici di base per retribuzioni</v>
          </cell>
          <cell r="D9">
            <v>522</v>
          </cell>
          <cell r="E9">
            <v>15546.75</v>
          </cell>
        </row>
        <row r="10">
          <cell r="B10">
            <v>23100700</v>
          </cell>
          <cell r="C10" t="str">
            <v>debiti v/medici specialis.SUMAI, per medicina dei servizi e altri simili, per retribuzioni</v>
          </cell>
          <cell r="D10">
            <v>13</v>
          </cell>
          <cell r="E10">
            <v>9110.17</v>
          </cell>
        </row>
        <row r="11">
          <cell r="B11">
            <v>23101100</v>
          </cell>
          <cell r="C11" t="str">
            <v>debiti verso medici di continuita' assistenziale per retribuzioni</v>
          </cell>
          <cell r="D11">
            <v>187</v>
          </cell>
          <cell r="E11">
            <v>16282.16</v>
          </cell>
        </row>
        <row r="12">
          <cell r="B12">
            <v>23110500</v>
          </cell>
          <cell r="C12" t="str">
            <v>debiti verso lavoratori autonomi</v>
          </cell>
          <cell r="D12">
            <v>346</v>
          </cell>
          <cell r="E12">
            <v>516055.82</v>
          </cell>
        </row>
        <row r="13">
          <cell r="B13">
            <v>23120300</v>
          </cell>
          <cell r="C13" t="str">
            <v>debiti per assistenza ospedaliera in ospedali accreditati</v>
          </cell>
          <cell r="D13">
            <v>7</v>
          </cell>
          <cell r="E13">
            <v>6455430.5099999998</v>
          </cell>
        </row>
        <row r="14">
          <cell r="B14">
            <v>23120400</v>
          </cell>
          <cell r="C14" t="str">
            <v>debiti per assistenza ospedaliera in cliniche universitarie ed altri istituti</v>
          </cell>
          <cell r="D14">
            <v>1</v>
          </cell>
          <cell r="E14">
            <v>49146.12</v>
          </cell>
        </row>
        <row r="15">
          <cell r="B15">
            <v>23120600</v>
          </cell>
          <cell r="C15" t="str">
            <v>debiti per assistenza riabilitativa residenziale ex art. 26 L. 833/78</v>
          </cell>
          <cell r="D15">
            <v>4</v>
          </cell>
          <cell r="E15">
            <v>6988.16</v>
          </cell>
        </row>
        <row r="16">
          <cell r="B16">
            <v>23120800</v>
          </cell>
          <cell r="C16" t="str">
            <v>debiti per assistenza riabilitativa ai tossicodipendenti</v>
          </cell>
          <cell r="D16">
            <v>6</v>
          </cell>
          <cell r="E16">
            <v>138366.67000000001</v>
          </cell>
        </row>
        <row r="17">
          <cell r="B17">
            <v>23120900</v>
          </cell>
          <cell r="C17" t="str">
            <v>debiti per assistenza riabilitativa ai disabili psichici</v>
          </cell>
          <cell r="D17">
            <v>4</v>
          </cell>
          <cell r="E17">
            <v>1036916.57</v>
          </cell>
        </row>
        <row r="18">
          <cell r="B18">
            <v>23121000</v>
          </cell>
          <cell r="C18" t="str">
            <v>debiti per assistenza riabilitativa ai disabili fisici</v>
          </cell>
          <cell r="D18">
            <v>12</v>
          </cell>
          <cell r="E18">
            <v>337309.61</v>
          </cell>
        </row>
        <row r="19">
          <cell r="B19">
            <v>23121100</v>
          </cell>
          <cell r="C19" t="str">
            <v>debiti per assistenza residenziale ad anziani non autosufficienti</v>
          </cell>
          <cell r="D19">
            <v>41</v>
          </cell>
          <cell r="E19">
            <v>3177030.05</v>
          </cell>
        </row>
        <row r="20">
          <cell r="B20">
            <v>23129900</v>
          </cell>
          <cell r="C20" t="str">
            <v>debiti per altre prestazioni in convenzione</v>
          </cell>
          <cell r="D20">
            <v>11</v>
          </cell>
          <cell r="E20">
            <v>237904.39</v>
          </cell>
        </row>
        <row r="21">
          <cell r="B21">
            <v>23130200</v>
          </cell>
          <cell r="C21" t="str">
            <v>debiti verso sindacati, associazioni ed assicurazioni</v>
          </cell>
          <cell r="D21">
            <v>51</v>
          </cell>
          <cell r="E21">
            <v>300</v>
          </cell>
        </row>
        <row r="22">
          <cell r="B22">
            <v>23139900</v>
          </cell>
          <cell r="C22" t="str">
            <v>altri debiti</v>
          </cell>
          <cell r="D22">
            <v>341</v>
          </cell>
          <cell r="E22">
            <v>340656.16</v>
          </cell>
        </row>
        <row r="23">
          <cell r="B23">
            <v>23050250</v>
          </cell>
          <cell r="C23" t="str">
            <v>debiti verso fornitori ritenuta art 30 co. 5 bis Dlgs 50/2016</v>
          </cell>
          <cell r="E23">
            <v>773592.77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E27"/>
  <sheetViews>
    <sheetView tabSelected="1" zoomScale="80" zoomScaleNormal="80" workbookViewId="0">
      <selection activeCell="Q10" sqref="Q10"/>
    </sheetView>
  </sheetViews>
  <sheetFormatPr defaultColWidth="8.85546875" defaultRowHeight="15"/>
  <cols>
    <col min="1" max="1" width="8.42578125" style="18" bestFit="1" customWidth="1"/>
    <col min="2" max="2" width="13" style="18" customWidth="1"/>
    <col min="3" max="3" width="70.42578125" style="11" bestFit="1" customWidth="1"/>
    <col min="4" max="4" width="21.5703125" style="18" bestFit="1" customWidth="1"/>
    <col min="5" max="5" width="18.85546875" style="15" customWidth="1"/>
    <col min="6" max="16384" width="8.85546875" style="11"/>
  </cols>
  <sheetData>
    <row r="5" spans="1:5" s="19" customFormat="1" ht="49.5" customHeight="1">
      <c r="A5" s="22" t="s">
        <v>0</v>
      </c>
      <c r="B5" s="23" t="s">
        <v>55</v>
      </c>
      <c r="C5" s="23" t="s">
        <v>54</v>
      </c>
      <c r="D5" s="24" t="s">
        <v>52</v>
      </c>
      <c r="E5" s="25" t="s">
        <v>53</v>
      </c>
    </row>
    <row r="6" spans="1:5" ht="31.5" customHeight="1">
      <c r="A6" s="20">
        <v>2020</v>
      </c>
      <c r="B6" s="16">
        <v>23020100</v>
      </c>
      <c r="C6" s="9" t="s">
        <v>13</v>
      </c>
      <c r="D6" s="16">
        <v>4</v>
      </c>
      <c r="E6" s="10">
        <v>156669.99</v>
      </c>
    </row>
    <row r="7" spans="1:5" ht="31.5" customHeight="1">
      <c r="A7" s="20">
        <v>2020</v>
      </c>
      <c r="B7" s="16">
        <v>23030100</v>
      </c>
      <c r="C7" s="9" t="s">
        <v>14</v>
      </c>
      <c r="D7" s="16">
        <v>46</v>
      </c>
      <c r="E7" s="10">
        <v>535757.5</v>
      </c>
    </row>
    <row r="8" spans="1:5" ht="31.5" customHeight="1">
      <c r="A8" s="20">
        <v>2020</v>
      </c>
      <c r="B8" s="16">
        <v>23030200</v>
      </c>
      <c r="C8" s="9" t="s">
        <v>15</v>
      </c>
      <c r="D8" s="16">
        <v>14</v>
      </c>
      <c r="E8" s="10">
        <v>185075.49</v>
      </c>
    </row>
    <row r="9" spans="1:5" ht="31.5" customHeight="1">
      <c r="A9" s="20">
        <v>2020</v>
      </c>
      <c r="B9" s="16">
        <v>23040100</v>
      </c>
      <c r="C9" s="9" t="s">
        <v>16</v>
      </c>
      <c r="D9" s="16">
        <v>85</v>
      </c>
      <c r="E9" s="10">
        <v>715033.66</v>
      </c>
    </row>
    <row r="10" spans="1:5" ht="31.5" customHeight="1">
      <c r="A10" s="20">
        <v>2020</v>
      </c>
      <c r="B10" s="16">
        <v>23050100</v>
      </c>
      <c r="C10" s="9" t="s">
        <v>17</v>
      </c>
      <c r="D10" s="16">
        <v>2583</v>
      </c>
      <c r="E10" s="10">
        <v>40657559.450000003</v>
      </c>
    </row>
    <row r="11" spans="1:5" ht="31.5" customHeight="1">
      <c r="A11" s="20">
        <v>2020</v>
      </c>
      <c r="B11" s="16">
        <v>23050200</v>
      </c>
      <c r="C11" s="9" t="s">
        <v>18</v>
      </c>
      <c r="D11" s="16">
        <v>55</v>
      </c>
      <c r="E11" s="10">
        <v>369420.5</v>
      </c>
    </row>
    <row r="12" spans="1:5" ht="31.5" customHeight="1">
      <c r="A12" s="20">
        <v>2020</v>
      </c>
      <c r="B12" s="16">
        <v>23100500</v>
      </c>
      <c r="C12" s="9" t="s">
        <v>31</v>
      </c>
      <c r="D12" s="16">
        <v>582</v>
      </c>
      <c r="E12" s="10">
        <v>1490.91</v>
      </c>
    </row>
    <row r="13" spans="1:5" ht="31.5" customHeight="1">
      <c r="A13" s="20">
        <v>2020</v>
      </c>
      <c r="B13" s="16">
        <v>23100700</v>
      </c>
      <c r="C13" s="9" t="s">
        <v>32</v>
      </c>
      <c r="D13" s="16">
        <v>13</v>
      </c>
      <c r="E13" s="10">
        <v>5038.91</v>
      </c>
    </row>
    <row r="14" spans="1:5" ht="31.5" customHeight="1">
      <c r="A14" s="20">
        <v>2020</v>
      </c>
      <c r="B14" s="16">
        <v>23101100</v>
      </c>
      <c r="C14" s="9" t="s">
        <v>33</v>
      </c>
      <c r="D14" s="16">
        <v>312</v>
      </c>
      <c r="E14" s="10">
        <v>18016.77</v>
      </c>
    </row>
    <row r="15" spans="1:5" ht="31.5" customHeight="1">
      <c r="A15" s="20">
        <v>2020</v>
      </c>
      <c r="B15" s="16">
        <v>23110500</v>
      </c>
      <c r="C15" s="9" t="s">
        <v>34</v>
      </c>
      <c r="D15" s="16">
        <v>339</v>
      </c>
      <c r="E15" s="10">
        <v>449715.36</v>
      </c>
    </row>
    <row r="16" spans="1:5" ht="31.5" customHeight="1">
      <c r="A16" s="20">
        <v>2020</v>
      </c>
      <c r="B16" s="16">
        <v>23120300</v>
      </c>
      <c r="C16" s="9" t="s">
        <v>35</v>
      </c>
      <c r="D16" s="16">
        <v>7</v>
      </c>
      <c r="E16" s="10">
        <v>4390889.09</v>
      </c>
    </row>
    <row r="17" spans="1:5" ht="31.5" customHeight="1">
      <c r="A17" s="20">
        <v>2020</v>
      </c>
      <c r="B17" s="16">
        <v>23120400</v>
      </c>
      <c r="C17" s="9" t="s">
        <v>36</v>
      </c>
      <c r="D17" s="16">
        <v>1</v>
      </c>
      <c r="E17" s="10">
        <v>61475.519999999997</v>
      </c>
    </row>
    <row r="18" spans="1:5" ht="31.5" customHeight="1">
      <c r="A18" s="20">
        <v>2020</v>
      </c>
      <c r="B18" s="16">
        <v>23120600</v>
      </c>
      <c r="C18" s="9" t="s">
        <v>37</v>
      </c>
      <c r="D18" s="16">
        <v>4</v>
      </c>
      <c r="E18" s="10">
        <v>4564.78</v>
      </c>
    </row>
    <row r="19" spans="1:5" ht="31.5" customHeight="1">
      <c r="A19" s="20">
        <v>2020</v>
      </c>
      <c r="B19" s="16">
        <v>23120800</v>
      </c>
      <c r="C19" s="9" t="s">
        <v>38</v>
      </c>
      <c r="D19" s="16">
        <v>5</v>
      </c>
      <c r="E19" s="10">
        <v>256485.79</v>
      </c>
    </row>
    <row r="20" spans="1:5" ht="31.5" customHeight="1">
      <c r="A20" s="20">
        <v>2020</v>
      </c>
      <c r="B20" s="16">
        <v>23120900</v>
      </c>
      <c r="C20" s="9" t="s">
        <v>39</v>
      </c>
      <c r="D20" s="16">
        <v>4</v>
      </c>
      <c r="E20" s="10">
        <v>383596.09</v>
      </c>
    </row>
    <row r="21" spans="1:5" ht="31.5" customHeight="1">
      <c r="A21" s="20">
        <v>2020</v>
      </c>
      <c r="B21" s="16">
        <v>23121000</v>
      </c>
      <c r="C21" s="9" t="s">
        <v>40</v>
      </c>
      <c r="D21" s="16">
        <v>12</v>
      </c>
      <c r="E21" s="10">
        <v>296962.17</v>
      </c>
    </row>
    <row r="22" spans="1:5" ht="31.5" customHeight="1">
      <c r="A22" s="20">
        <v>2020</v>
      </c>
      <c r="B22" s="16">
        <v>23121100</v>
      </c>
      <c r="C22" s="9" t="s">
        <v>41</v>
      </c>
      <c r="D22" s="16">
        <v>40</v>
      </c>
      <c r="E22" s="10">
        <v>1933888.7</v>
      </c>
    </row>
    <row r="23" spans="1:5" ht="31.5" customHeight="1">
      <c r="A23" s="20">
        <v>2020</v>
      </c>
      <c r="B23" s="16">
        <v>23121200</v>
      </c>
      <c r="C23" s="9" t="s">
        <v>42</v>
      </c>
      <c r="D23" s="16">
        <v>4</v>
      </c>
      <c r="E23" s="10">
        <v>16410.03</v>
      </c>
    </row>
    <row r="24" spans="1:5" ht="31.5" customHeight="1">
      <c r="A24" s="20">
        <v>2020</v>
      </c>
      <c r="B24" s="16">
        <v>23129900</v>
      </c>
      <c r="C24" s="9" t="s">
        <v>43</v>
      </c>
      <c r="D24" s="16">
        <v>12</v>
      </c>
      <c r="E24" s="10">
        <v>413028.86</v>
      </c>
    </row>
    <row r="25" spans="1:5" ht="31.5" customHeight="1">
      <c r="A25" s="20">
        <v>2020</v>
      </c>
      <c r="B25" s="16">
        <v>23130200</v>
      </c>
      <c r="C25" s="9" t="s">
        <v>44</v>
      </c>
      <c r="D25" s="16">
        <v>49</v>
      </c>
      <c r="E25" s="10">
        <v>300</v>
      </c>
    </row>
    <row r="26" spans="1:5" ht="31.5" customHeight="1">
      <c r="A26" s="20">
        <v>2020</v>
      </c>
      <c r="B26" s="16">
        <v>23139900</v>
      </c>
      <c r="C26" s="9" t="s">
        <v>48</v>
      </c>
      <c r="D26" s="16">
        <v>314</v>
      </c>
      <c r="E26" s="10">
        <v>316756.86</v>
      </c>
    </row>
    <row r="27" spans="1:5" s="14" customFormat="1" ht="31.5" customHeight="1">
      <c r="A27" s="21">
        <v>2020</v>
      </c>
      <c r="B27" s="17">
        <v>23050250</v>
      </c>
      <c r="C27" s="12" t="s">
        <v>51</v>
      </c>
      <c r="D27" s="17"/>
      <c r="E27" s="13">
        <v>1301314.1499999999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zoomScale="80" zoomScaleNormal="80" workbookViewId="0">
      <selection activeCell="A43" sqref="A43"/>
    </sheetView>
  </sheetViews>
  <sheetFormatPr defaultColWidth="8.85546875" defaultRowHeight="15"/>
  <cols>
    <col min="1" max="1" width="8.42578125" style="1" bestFit="1" customWidth="1"/>
    <col min="2" max="2" width="9.28515625" style="1" bestFit="1" customWidth="1"/>
    <col min="3" max="3" width="70.42578125" style="1" bestFit="1" customWidth="1"/>
    <col min="4" max="4" width="21.5703125" style="1" bestFit="1" customWidth="1"/>
    <col min="5" max="5" width="17.28515625" style="4" customWidth="1"/>
    <col min="6" max="6" width="14.28515625" style="4" customWidth="1"/>
    <col min="7" max="16384" width="8.85546875" style="1"/>
  </cols>
  <sheetData>
    <row r="1" spans="1:6" s="2" customFormat="1">
      <c r="A1" s="2" t="s">
        <v>0</v>
      </c>
      <c r="B1" s="2" t="s">
        <v>1</v>
      </c>
      <c r="C1" s="2" t="s">
        <v>2</v>
      </c>
      <c r="D1" s="2" t="s">
        <v>3</v>
      </c>
      <c r="E1" s="3" t="s">
        <v>10</v>
      </c>
      <c r="F1" s="3"/>
    </row>
    <row r="2" spans="1:6" s="5" customFormat="1">
      <c r="A2" s="5">
        <v>2020</v>
      </c>
      <c r="B2" s="5">
        <v>15010100</v>
      </c>
      <c r="C2" s="5" t="s">
        <v>11</v>
      </c>
      <c r="D2" s="5">
        <v>2</v>
      </c>
      <c r="E2" s="6">
        <v>-6638518.7800000003</v>
      </c>
      <c r="F2" s="6" t="e">
        <f>VLOOKUP(B2,'[1]Comunicazione dati'!$B:$E,4,0)</f>
        <v>#N/A</v>
      </c>
    </row>
    <row r="3" spans="1:6" s="5" customFormat="1">
      <c r="A3" s="5">
        <v>2020</v>
      </c>
      <c r="B3" s="5">
        <v>15010200</v>
      </c>
      <c r="C3" s="5" t="s">
        <v>12</v>
      </c>
      <c r="D3" s="5">
        <v>1</v>
      </c>
      <c r="E3" s="6">
        <v>-1058516.1299999999</v>
      </c>
      <c r="F3" s="6" t="e">
        <f>VLOOKUP(B3,'[1]Comunicazione dati'!$B:$E,4,0)</f>
        <v>#N/A</v>
      </c>
    </row>
    <row r="4" spans="1:6">
      <c r="A4" s="1">
        <v>2020</v>
      </c>
      <c r="B4" s="1">
        <v>23020100</v>
      </c>
      <c r="C4" s="1" t="s">
        <v>13</v>
      </c>
      <c r="D4" s="1">
        <v>4</v>
      </c>
      <c r="E4" s="4">
        <v>156669.99</v>
      </c>
      <c r="F4" s="4">
        <f>VLOOKUP(B4,'[1]Comunicazione dati'!$B:$E,4,0)</f>
        <v>128232.06</v>
      </c>
    </row>
    <row r="5" spans="1:6">
      <c r="A5" s="1">
        <v>2020</v>
      </c>
      <c r="B5" s="1">
        <v>23030100</v>
      </c>
      <c r="C5" s="1" t="s">
        <v>14</v>
      </c>
      <c r="D5" s="1">
        <v>46</v>
      </c>
      <c r="E5" s="4">
        <v>535757.5</v>
      </c>
      <c r="F5" s="4">
        <f>VLOOKUP(B5,'[1]Comunicazione dati'!$B:$E,4,0)</f>
        <v>105127.19</v>
      </c>
    </row>
    <row r="6" spans="1:6">
      <c r="A6" s="1">
        <v>2020</v>
      </c>
      <c r="B6" s="1">
        <v>23030200</v>
      </c>
      <c r="C6" s="1" t="s">
        <v>15</v>
      </c>
      <c r="D6" s="1">
        <v>14</v>
      </c>
      <c r="E6" s="4">
        <v>185075.49</v>
      </c>
      <c r="F6" s="4">
        <f>VLOOKUP(B6,'[1]Comunicazione dati'!$B:$E,4,0)</f>
        <v>208150.47</v>
      </c>
    </row>
    <row r="7" spans="1:6">
      <c r="A7" s="1">
        <v>2020</v>
      </c>
      <c r="B7" s="1">
        <v>23040100</v>
      </c>
      <c r="C7" s="1" t="s">
        <v>16</v>
      </c>
      <c r="D7" s="1">
        <v>85</v>
      </c>
      <c r="E7" s="4">
        <v>715033.66</v>
      </c>
      <c r="F7" s="4">
        <f>VLOOKUP(B7,'[1]Comunicazione dati'!$B:$E,4,0)</f>
        <v>625355.15</v>
      </c>
    </row>
    <row r="8" spans="1:6">
      <c r="A8" s="1">
        <v>2020</v>
      </c>
      <c r="B8" s="1">
        <v>23050100</v>
      </c>
      <c r="C8" s="1" t="s">
        <v>17</v>
      </c>
      <c r="D8" s="1">
        <v>2583</v>
      </c>
      <c r="E8" s="4">
        <v>40657559.450000003</v>
      </c>
      <c r="F8" s="4">
        <f>VLOOKUP(B8,'[1]Comunicazione dati'!$B:$E,4,0)</f>
        <v>45296989.280000001</v>
      </c>
    </row>
    <row r="9" spans="1:6">
      <c r="A9" s="1">
        <v>2020</v>
      </c>
      <c r="B9" s="1">
        <v>23050200</v>
      </c>
      <c r="C9" s="1" t="s">
        <v>18</v>
      </c>
      <c r="D9" s="1">
        <v>55</v>
      </c>
      <c r="E9" s="4">
        <v>369420.5</v>
      </c>
      <c r="F9" s="4">
        <f>VLOOKUP(B9,'[1]Comunicazione dati'!$B:$E,4,0)</f>
        <v>222344.26</v>
      </c>
    </row>
    <row r="10" spans="1:6" s="5" customFormat="1">
      <c r="A10" s="5">
        <v>2020</v>
      </c>
      <c r="B10" s="5">
        <v>23080300</v>
      </c>
      <c r="C10" s="5" t="s">
        <v>19</v>
      </c>
      <c r="D10" s="5">
        <v>1</v>
      </c>
      <c r="E10" s="6">
        <v>4179</v>
      </c>
      <c r="F10" s="6" t="e">
        <f>VLOOKUP(B10,'[1]Comunicazione dati'!$B:$E,4,0)</f>
        <v>#N/A</v>
      </c>
    </row>
    <row r="11" spans="1:6" s="5" customFormat="1">
      <c r="A11" s="5">
        <v>2020</v>
      </c>
      <c r="B11" s="5">
        <v>23080700</v>
      </c>
      <c r="C11" s="5" t="s">
        <v>20</v>
      </c>
      <c r="D11" s="5">
        <v>1</v>
      </c>
      <c r="E11" s="6">
        <v>3316909.26</v>
      </c>
      <c r="F11" s="6" t="e">
        <f>VLOOKUP(B11,'[1]Comunicazione dati'!$B:$E,4,0)</f>
        <v>#N/A</v>
      </c>
    </row>
    <row r="12" spans="1:6" s="5" customFormat="1">
      <c r="A12" s="5">
        <v>2020</v>
      </c>
      <c r="B12" s="5">
        <v>23089900</v>
      </c>
      <c r="C12" s="5" t="s">
        <v>21</v>
      </c>
      <c r="D12" s="5">
        <v>4</v>
      </c>
      <c r="E12" s="6">
        <v>200</v>
      </c>
      <c r="F12" s="6" t="e">
        <f>VLOOKUP(B12,'[1]Comunicazione dati'!$B:$E,4,0)</f>
        <v>#N/A</v>
      </c>
    </row>
    <row r="13" spans="1:6" s="5" customFormat="1">
      <c r="A13" s="5">
        <v>2020</v>
      </c>
      <c r="B13" s="5">
        <v>23090102</v>
      </c>
      <c r="C13" s="5" t="s">
        <v>22</v>
      </c>
      <c r="D13" s="5">
        <v>6</v>
      </c>
      <c r="E13" s="6">
        <v>1665566.7</v>
      </c>
      <c r="F13" s="6" t="e">
        <f>VLOOKUP(B13,'[1]Comunicazione dati'!$B:$E,4,0)</f>
        <v>#N/A</v>
      </c>
    </row>
    <row r="14" spans="1:6" s="5" customFormat="1">
      <c r="A14" s="5">
        <v>2020</v>
      </c>
      <c r="B14" s="5">
        <v>23090105</v>
      </c>
      <c r="C14" s="5" t="s">
        <v>23</v>
      </c>
      <c r="D14" s="5">
        <v>5</v>
      </c>
      <c r="E14" s="6">
        <v>5.33</v>
      </c>
      <c r="F14" s="6" t="e">
        <f>VLOOKUP(B14,'[1]Comunicazione dati'!$B:$E,4,0)</f>
        <v>#N/A</v>
      </c>
    </row>
    <row r="15" spans="1:6" s="5" customFormat="1">
      <c r="A15" s="5">
        <v>2020</v>
      </c>
      <c r="B15" s="5">
        <v>23090106</v>
      </c>
      <c r="C15" s="5" t="s">
        <v>24</v>
      </c>
      <c r="D15" s="5">
        <v>2</v>
      </c>
      <c r="E15" s="6">
        <v>1524.5</v>
      </c>
      <c r="F15" s="6" t="e">
        <f>VLOOKUP(B15,'[1]Comunicazione dati'!$B:$E,4,0)</f>
        <v>#N/A</v>
      </c>
    </row>
    <row r="16" spans="1:6" s="5" customFormat="1">
      <c r="A16" s="5">
        <v>2020</v>
      </c>
      <c r="B16" s="5">
        <v>23090107</v>
      </c>
      <c r="C16" s="5" t="s">
        <v>25</v>
      </c>
      <c r="D16" s="5">
        <v>1</v>
      </c>
      <c r="E16" s="6">
        <v>131114.70000000001</v>
      </c>
      <c r="F16" s="6" t="e">
        <f>VLOOKUP(B16,'[1]Comunicazione dati'!$B:$E,4,0)</f>
        <v>#N/A</v>
      </c>
    </row>
    <row r="17" spans="1:6" s="5" customFormat="1">
      <c r="A17" s="5">
        <v>2020</v>
      </c>
      <c r="B17" s="5">
        <v>23090109</v>
      </c>
      <c r="C17" s="5" t="s">
        <v>26</v>
      </c>
      <c r="D17" s="5">
        <v>1</v>
      </c>
      <c r="E17" s="6">
        <v>1133949.3600000001</v>
      </c>
      <c r="F17" s="6" t="e">
        <f>VLOOKUP(B17,'[1]Comunicazione dati'!$B:$E,4,0)</f>
        <v>#N/A</v>
      </c>
    </row>
    <row r="18" spans="1:6" s="5" customFormat="1">
      <c r="A18" s="5">
        <v>2020</v>
      </c>
      <c r="B18" s="5">
        <v>23090110</v>
      </c>
      <c r="C18" s="5" t="s">
        <v>27</v>
      </c>
      <c r="D18" s="5">
        <v>1</v>
      </c>
      <c r="E18" s="6">
        <v>3412.45</v>
      </c>
      <c r="F18" s="6" t="e">
        <f>VLOOKUP(B18,'[1]Comunicazione dati'!$B:$E,4,0)</f>
        <v>#N/A</v>
      </c>
    </row>
    <row r="19" spans="1:6" s="5" customFormat="1">
      <c r="A19" s="5">
        <v>2020</v>
      </c>
      <c r="B19" s="5">
        <v>23090150</v>
      </c>
      <c r="C19" s="5" t="s">
        <v>28</v>
      </c>
      <c r="D19" s="5">
        <v>1</v>
      </c>
      <c r="E19" s="6">
        <v>751.12</v>
      </c>
      <c r="F19" s="6" t="e">
        <f>VLOOKUP(B19,'[1]Comunicazione dati'!$B:$E,4,0)</f>
        <v>#N/A</v>
      </c>
    </row>
    <row r="20" spans="1:6" s="5" customFormat="1">
      <c r="A20" s="5">
        <v>2020</v>
      </c>
      <c r="B20" s="5">
        <v>23090301</v>
      </c>
      <c r="C20" s="5" t="s">
        <v>29</v>
      </c>
      <c r="D20" s="5">
        <v>5</v>
      </c>
      <c r="E20" s="6">
        <v>3263.1</v>
      </c>
      <c r="F20" s="6" t="e">
        <f>VLOOKUP(B20,'[1]Comunicazione dati'!$B:$E,4,0)</f>
        <v>#N/A</v>
      </c>
    </row>
    <row r="21" spans="1:6" s="5" customFormat="1">
      <c r="A21" s="5">
        <v>2020</v>
      </c>
      <c r="B21" s="5">
        <v>23100100</v>
      </c>
      <c r="C21" s="5" t="s">
        <v>30</v>
      </c>
      <c r="D21" s="5">
        <v>83</v>
      </c>
      <c r="E21" s="6">
        <v>63350.15</v>
      </c>
      <c r="F21" s="6" t="e">
        <f>VLOOKUP(B21,'[1]Comunicazione dati'!$B:$E,4,0)</f>
        <v>#N/A</v>
      </c>
    </row>
    <row r="22" spans="1:6">
      <c r="A22" s="1">
        <v>2020</v>
      </c>
      <c r="B22" s="1">
        <v>23100500</v>
      </c>
      <c r="C22" s="1" t="s">
        <v>31</v>
      </c>
      <c r="D22" s="1">
        <v>582</v>
      </c>
      <c r="E22" s="4">
        <v>1490.91</v>
      </c>
      <c r="F22" s="4">
        <f>VLOOKUP(B22,'[1]Comunicazione dati'!$B:$E,4,0)</f>
        <v>15546.75</v>
      </c>
    </row>
    <row r="23" spans="1:6">
      <c r="A23" s="1">
        <v>2020</v>
      </c>
      <c r="B23" s="1">
        <v>23100700</v>
      </c>
      <c r="C23" s="1" t="s">
        <v>32</v>
      </c>
      <c r="D23" s="1">
        <v>13</v>
      </c>
      <c r="E23" s="4">
        <v>5038.91</v>
      </c>
      <c r="F23" s="4">
        <f>VLOOKUP(B23,'[1]Comunicazione dati'!$B:$E,4,0)</f>
        <v>9110.17</v>
      </c>
    </row>
    <row r="24" spans="1:6">
      <c r="A24" s="1">
        <v>2020</v>
      </c>
      <c r="B24" s="1">
        <v>23101100</v>
      </c>
      <c r="C24" s="1" t="s">
        <v>33</v>
      </c>
      <c r="D24" s="1">
        <v>312</v>
      </c>
      <c r="E24" s="4">
        <v>18016.77</v>
      </c>
      <c r="F24" s="4">
        <f>VLOOKUP(B24,'[1]Comunicazione dati'!$B:$E,4,0)</f>
        <v>16282.16</v>
      </c>
    </row>
    <row r="25" spans="1:6">
      <c r="A25" s="1">
        <v>2020</v>
      </c>
      <c r="B25" s="1">
        <v>23110500</v>
      </c>
      <c r="C25" s="1" t="s">
        <v>34</v>
      </c>
      <c r="D25" s="1">
        <v>339</v>
      </c>
      <c r="E25" s="4">
        <v>449715.36</v>
      </c>
      <c r="F25" s="4">
        <f>VLOOKUP(B25,'[1]Comunicazione dati'!$B:$E,4,0)</f>
        <v>516055.82</v>
      </c>
    </row>
    <row r="26" spans="1:6">
      <c r="A26" s="1">
        <v>2020</v>
      </c>
      <c r="B26" s="1">
        <v>23120300</v>
      </c>
      <c r="C26" s="1" t="s">
        <v>35</v>
      </c>
      <c r="D26" s="1">
        <v>7</v>
      </c>
      <c r="E26" s="4">
        <v>4390889.09</v>
      </c>
      <c r="F26" s="4">
        <f>VLOOKUP(B26,'[1]Comunicazione dati'!$B:$E,4,0)</f>
        <v>6455430.5099999998</v>
      </c>
    </row>
    <row r="27" spans="1:6">
      <c r="A27" s="1">
        <v>2020</v>
      </c>
      <c r="B27" s="1">
        <v>23120400</v>
      </c>
      <c r="C27" s="1" t="s">
        <v>36</v>
      </c>
      <c r="D27" s="1">
        <v>1</v>
      </c>
      <c r="E27" s="4">
        <v>61475.519999999997</v>
      </c>
      <c r="F27" s="4">
        <f>VLOOKUP(B27,'[1]Comunicazione dati'!$B:$E,4,0)</f>
        <v>49146.12</v>
      </c>
    </row>
    <row r="28" spans="1:6">
      <c r="A28" s="1">
        <v>2020</v>
      </c>
      <c r="B28" s="1">
        <v>23120600</v>
      </c>
      <c r="C28" s="1" t="s">
        <v>37</v>
      </c>
      <c r="D28" s="1">
        <v>4</v>
      </c>
      <c r="E28" s="4">
        <v>4564.78</v>
      </c>
      <c r="F28" s="4">
        <f>VLOOKUP(B28,'[1]Comunicazione dati'!$B:$E,4,0)</f>
        <v>6988.16</v>
      </c>
    </row>
    <row r="29" spans="1:6">
      <c r="A29" s="1">
        <v>2020</v>
      </c>
      <c r="B29" s="1">
        <v>23120800</v>
      </c>
      <c r="C29" s="1" t="s">
        <v>38</v>
      </c>
      <c r="D29" s="1">
        <v>5</v>
      </c>
      <c r="E29" s="4">
        <v>256485.79</v>
      </c>
      <c r="F29" s="4">
        <f>VLOOKUP(B29,'[1]Comunicazione dati'!$B:$E,4,0)</f>
        <v>138366.67000000001</v>
      </c>
    </row>
    <row r="30" spans="1:6">
      <c r="A30" s="1">
        <v>2020</v>
      </c>
      <c r="B30" s="1">
        <v>23120900</v>
      </c>
      <c r="C30" s="1" t="s">
        <v>39</v>
      </c>
      <c r="D30" s="1">
        <v>4</v>
      </c>
      <c r="E30" s="4">
        <v>383596.09</v>
      </c>
      <c r="F30" s="4">
        <f>VLOOKUP(B30,'[1]Comunicazione dati'!$B:$E,4,0)</f>
        <v>1036916.57</v>
      </c>
    </row>
    <row r="31" spans="1:6">
      <c r="A31" s="1">
        <v>2020</v>
      </c>
      <c r="B31" s="1">
        <v>23121000</v>
      </c>
      <c r="C31" s="1" t="s">
        <v>40</v>
      </c>
      <c r="D31" s="1">
        <v>12</v>
      </c>
      <c r="E31" s="4">
        <v>296962.17</v>
      </c>
      <c r="F31" s="4">
        <f>VLOOKUP(B31,'[1]Comunicazione dati'!$B:$E,4,0)</f>
        <v>337309.61</v>
      </c>
    </row>
    <row r="32" spans="1:6">
      <c r="A32" s="1">
        <v>2020</v>
      </c>
      <c r="B32" s="1">
        <v>23121100</v>
      </c>
      <c r="C32" s="1" t="s">
        <v>41</v>
      </c>
      <c r="D32" s="1">
        <v>40</v>
      </c>
      <c r="E32" s="4">
        <v>1933888.7</v>
      </c>
      <c r="F32" s="4">
        <f>VLOOKUP(B32,'[1]Comunicazione dati'!$B:$E,4,0)</f>
        <v>3177030.05</v>
      </c>
    </row>
    <row r="33" spans="1:6">
      <c r="A33" s="1">
        <v>2020</v>
      </c>
      <c r="B33" s="1">
        <v>23121200</v>
      </c>
      <c r="C33" s="1" t="s">
        <v>42</v>
      </c>
      <c r="D33" s="1">
        <v>4</v>
      </c>
      <c r="E33" s="4">
        <v>16410.03</v>
      </c>
      <c r="F33" s="4" t="e">
        <f>VLOOKUP(B33,'[1]Comunicazione dati'!$B:$E,4,0)</f>
        <v>#N/A</v>
      </c>
    </row>
    <row r="34" spans="1:6">
      <c r="A34" s="1">
        <v>2020</v>
      </c>
      <c r="B34" s="1">
        <v>23129900</v>
      </c>
      <c r="C34" s="1" t="s">
        <v>43</v>
      </c>
      <c r="D34" s="1">
        <v>12</v>
      </c>
      <c r="E34" s="4">
        <v>413028.86</v>
      </c>
      <c r="F34" s="4">
        <f>VLOOKUP(B34,'[1]Comunicazione dati'!$B:$E,4,0)</f>
        <v>237904.39</v>
      </c>
    </row>
    <row r="35" spans="1:6">
      <c r="A35" s="1">
        <v>2020</v>
      </c>
      <c r="B35" s="1">
        <v>23130200</v>
      </c>
      <c r="C35" s="1" t="s">
        <v>44</v>
      </c>
      <c r="D35" s="1">
        <v>49</v>
      </c>
      <c r="E35" s="4">
        <v>300</v>
      </c>
      <c r="F35" s="4">
        <f>VLOOKUP(B35,'[1]Comunicazione dati'!$B:$E,4,0)</f>
        <v>300</v>
      </c>
    </row>
    <row r="36" spans="1:6" s="5" customFormat="1">
      <c r="A36" s="5">
        <v>2020</v>
      </c>
      <c r="B36" s="5">
        <v>23130300</v>
      </c>
      <c r="C36" s="5" t="s">
        <v>45</v>
      </c>
      <c r="D36" s="5">
        <v>31</v>
      </c>
      <c r="E36" s="6">
        <v>10.48</v>
      </c>
      <c r="F36" s="6" t="e">
        <f>VLOOKUP(B36,'[1]Comunicazione dati'!$B:$E,4,0)</f>
        <v>#N/A</v>
      </c>
    </row>
    <row r="37" spans="1:6" s="5" customFormat="1">
      <c r="A37" s="5">
        <v>2020</v>
      </c>
      <c r="B37" s="5">
        <v>23130400</v>
      </c>
      <c r="C37" s="5" t="s">
        <v>46</v>
      </c>
      <c r="D37" s="5">
        <v>50</v>
      </c>
      <c r="E37" s="6">
        <v>37607.629999999997</v>
      </c>
      <c r="F37" s="6" t="e">
        <f>VLOOKUP(B37,'[1]Comunicazione dati'!$B:$E,4,0)</f>
        <v>#N/A</v>
      </c>
    </row>
    <row r="38" spans="1:6" s="5" customFormat="1">
      <c r="A38" s="5">
        <v>2020</v>
      </c>
      <c r="B38" s="5">
        <v>23130500</v>
      </c>
      <c r="C38" s="5" t="s">
        <v>47</v>
      </c>
      <c r="D38" s="5">
        <v>1</v>
      </c>
      <c r="E38" s="6">
        <v>91859.76</v>
      </c>
      <c r="F38" s="6" t="e">
        <f>VLOOKUP(B38,'[1]Comunicazione dati'!$B:$E,4,0)</f>
        <v>#N/A</v>
      </c>
    </row>
    <row r="39" spans="1:6">
      <c r="A39" s="1">
        <v>2020</v>
      </c>
      <c r="B39" s="1">
        <v>23139900</v>
      </c>
      <c r="C39" s="1" t="s">
        <v>48</v>
      </c>
      <c r="D39" s="1">
        <v>314</v>
      </c>
      <c r="E39" s="4">
        <v>316756.86</v>
      </c>
      <c r="F39" s="4">
        <f>VLOOKUP(B39,'[1]Comunicazione dati'!$B:$E,4,0)</f>
        <v>340656.16</v>
      </c>
    </row>
    <row r="40" spans="1:6" s="5" customFormat="1">
      <c r="A40" s="5">
        <v>2020</v>
      </c>
      <c r="B40" s="5">
        <v>23140100</v>
      </c>
      <c r="C40" s="5" t="s">
        <v>49</v>
      </c>
      <c r="D40" s="5">
        <v>1</v>
      </c>
      <c r="E40" s="6">
        <v>1800000</v>
      </c>
      <c r="F40" s="6" t="e">
        <f>VLOOKUP(B40,'[1]Comunicazione dati'!$B:$E,4,0)</f>
        <v>#N/A</v>
      </c>
    </row>
    <row r="41" spans="1:6" s="5" customFormat="1">
      <c r="A41" s="5">
        <v>2020</v>
      </c>
      <c r="B41" s="5">
        <v>23140500</v>
      </c>
      <c r="C41" s="5" t="s">
        <v>50</v>
      </c>
      <c r="D41" s="5">
        <v>2</v>
      </c>
      <c r="E41" s="6">
        <v>794959.02</v>
      </c>
      <c r="F41" s="6" t="e">
        <f>VLOOKUP(B41,'[1]Comunicazione dati'!$B:$E,4,0)</f>
        <v>#N/A</v>
      </c>
    </row>
    <row r="42" spans="1:6" s="7" customFormat="1">
      <c r="A42" s="7">
        <v>2020</v>
      </c>
      <c r="B42" s="7">
        <v>23050250</v>
      </c>
      <c r="C42" s="7" t="s">
        <v>51</v>
      </c>
      <c r="E42" s="8">
        <v>1301314.1499999999</v>
      </c>
      <c r="F42" s="8">
        <f>VLOOKUP(B42,'[1]Comunicazione dati'!$B:$E,4,0)</f>
        <v>773592.77</v>
      </c>
    </row>
  </sheetData>
  <autoFilter ref="A1:E4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1"/>
  <sheetViews>
    <sheetView topLeftCell="A16" workbookViewId="0">
      <selection activeCell="A43" sqref="A43"/>
    </sheetView>
  </sheetViews>
  <sheetFormatPr defaultColWidth="8.85546875" defaultRowHeight="15"/>
  <cols>
    <col min="1" max="4" width="8.85546875" style="1"/>
    <col min="5" max="6" width="15" style="4" bestFit="1" customWidth="1"/>
    <col min="7" max="9" width="14" style="4" bestFit="1" customWidth="1"/>
    <col min="10" max="10" width="12.85546875" style="4" bestFit="1" customWidth="1"/>
    <col min="11" max="11" width="14" style="4" bestFit="1" customWidth="1"/>
    <col min="12" max="12" width="8.85546875" style="4"/>
    <col min="13" max="16384" width="8.85546875" style="1"/>
  </cols>
  <sheetData>
    <row r="1" spans="1:12" s="2" customForma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/>
    </row>
    <row r="2" spans="1:12">
      <c r="A2" s="1">
        <v>2020</v>
      </c>
      <c r="B2" s="1">
        <v>15010100</v>
      </c>
      <c r="C2" s="1" t="s">
        <v>11</v>
      </c>
      <c r="D2" s="1">
        <v>2</v>
      </c>
      <c r="E2" s="4">
        <v>0</v>
      </c>
      <c r="F2" s="4">
        <v>31.52</v>
      </c>
      <c r="G2" s="4">
        <v>31.52</v>
      </c>
      <c r="H2" s="4">
        <v>13018184.17</v>
      </c>
      <c r="I2" s="4">
        <v>6379633.8700000001</v>
      </c>
      <c r="J2" s="4">
        <v>-6638550.2999999998</v>
      </c>
      <c r="K2" s="4">
        <v>-6638518.7800000003</v>
      </c>
    </row>
    <row r="3" spans="1:12">
      <c r="A3" s="1">
        <v>2020</v>
      </c>
      <c r="B3" s="1">
        <v>15010200</v>
      </c>
      <c r="C3" s="1" t="s">
        <v>12</v>
      </c>
      <c r="D3" s="1">
        <v>1</v>
      </c>
      <c r="E3" s="4">
        <v>0</v>
      </c>
      <c r="F3" s="4">
        <v>21.76</v>
      </c>
      <c r="G3" s="4">
        <v>21.76</v>
      </c>
      <c r="H3" s="4">
        <v>2340547.7000000002</v>
      </c>
      <c r="I3" s="4">
        <v>1282009.81</v>
      </c>
      <c r="J3" s="4">
        <v>-1058537.8899999999</v>
      </c>
      <c r="K3" s="4">
        <v>-1058516.1299999999</v>
      </c>
    </row>
    <row r="4" spans="1:12">
      <c r="A4" s="1">
        <v>2020</v>
      </c>
      <c r="B4" s="1">
        <v>23020100</v>
      </c>
      <c r="C4" s="1" t="s">
        <v>13</v>
      </c>
      <c r="D4" s="1">
        <v>4</v>
      </c>
      <c r="E4" s="4">
        <v>691048.57</v>
      </c>
      <c r="F4" s="4">
        <v>884327.05</v>
      </c>
      <c r="G4" s="4">
        <v>193278.48</v>
      </c>
      <c r="H4" s="4">
        <v>37698.99</v>
      </c>
      <c r="I4" s="4">
        <v>1090.5</v>
      </c>
      <c r="J4" s="4">
        <v>-36608.49</v>
      </c>
      <c r="K4" s="4">
        <v>156669.99</v>
      </c>
    </row>
    <row r="5" spans="1:12">
      <c r="A5" s="1">
        <v>2020</v>
      </c>
      <c r="B5" s="1">
        <v>23030100</v>
      </c>
      <c r="C5" s="1" t="s">
        <v>14</v>
      </c>
      <c r="D5" s="1">
        <v>46</v>
      </c>
      <c r="E5" s="4">
        <v>1496595.82</v>
      </c>
      <c r="F5" s="4">
        <v>2006751.16</v>
      </c>
      <c r="G5" s="4">
        <v>510155.34</v>
      </c>
      <c r="H5" s="4">
        <v>38547.4</v>
      </c>
      <c r="I5" s="4">
        <v>64149.56</v>
      </c>
      <c r="J5" s="4">
        <v>25602.16</v>
      </c>
      <c r="K5" s="4">
        <v>535757.5</v>
      </c>
    </row>
    <row r="6" spans="1:12">
      <c r="A6" s="1">
        <v>2020</v>
      </c>
      <c r="B6" s="1">
        <v>23030200</v>
      </c>
      <c r="C6" s="1" t="s">
        <v>15</v>
      </c>
      <c r="D6" s="1">
        <v>14</v>
      </c>
      <c r="E6" s="4">
        <v>1508834.73</v>
      </c>
      <c r="F6" s="4">
        <v>1693910.22</v>
      </c>
      <c r="G6" s="4">
        <v>185075.49</v>
      </c>
      <c r="H6" s="4">
        <v>0</v>
      </c>
      <c r="I6" s="4">
        <v>0</v>
      </c>
      <c r="J6" s="4">
        <v>0</v>
      </c>
      <c r="K6" s="4">
        <v>185075.49</v>
      </c>
    </row>
    <row r="7" spans="1:12">
      <c r="A7" s="1">
        <v>2020</v>
      </c>
      <c r="B7" s="1">
        <v>23040100</v>
      </c>
      <c r="C7" s="1" t="s">
        <v>16</v>
      </c>
      <c r="D7" s="1">
        <v>85</v>
      </c>
      <c r="E7" s="4">
        <v>1213417.31</v>
      </c>
      <c r="F7" s="4">
        <v>1929626.42</v>
      </c>
      <c r="G7" s="4">
        <v>716209.11</v>
      </c>
      <c r="H7" s="4">
        <v>1175.45</v>
      </c>
      <c r="I7" s="4">
        <v>0</v>
      </c>
      <c r="J7" s="4">
        <v>-1175.45</v>
      </c>
      <c r="K7" s="4">
        <v>715033.66</v>
      </c>
    </row>
    <row r="8" spans="1:12">
      <c r="A8" s="1">
        <v>2020</v>
      </c>
      <c r="B8" s="1">
        <v>23050100</v>
      </c>
      <c r="C8" s="1" t="s">
        <v>17</v>
      </c>
      <c r="D8" s="1">
        <v>2583</v>
      </c>
      <c r="E8" s="4">
        <v>504286701.19</v>
      </c>
      <c r="F8" s="4">
        <v>544944260.63999999</v>
      </c>
      <c r="G8" s="4">
        <v>40657559.450000003</v>
      </c>
      <c r="H8" s="4">
        <v>0</v>
      </c>
      <c r="I8" s="4">
        <v>0</v>
      </c>
      <c r="J8" s="4">
        <v>0</v>
      </c>
      <c r="K8" s="4">
        <v>40657559.450000003</v>
      </c>
    </row>
    <row r="9" spans="1:12">
      <c r="A9" s="1">
        <v>2020</v>
      </c>
      <c r="B9" s="1">
        <v>23050200</v>
      </c>
      <c r="C9" s="1" t="s">
        <v>18</v>
      </c>
      <c r="D9" s="1">
        <v>55</v>
      </c>
      <c r="E9" s="4">
        <v>15569978.970000001</v>
      </c>
      <c r="F9" s="4">
        <v>15939399.470000001</v>
      </c>
      <c r="G9" s="4">
        <v>369420.5</v>
      </c>
      <c r="H9" s="4">
        <v>0</v>
      </c>
      <c r="I9" s="4">
        <v>0</v>
      </c>
      <c r="J9" s="4">
        <v>0</v>
      </c>
      <c r="K9" s="4">
        <v>369420.5</v>
      </c>
    </row>
    <row r="10" spans="1:12">
      <c r="A10" s="1">
        <v>2020</v>
      </c>
      <c r="B10" s="1">
        <v>23080300</v>
      </c>
      <c r="C10" s="1" t="s">
        <v>19</v>
      </c>
      <c r="D10" s="1">
        <v>1</v>
      </c>
      <c r="E10" s="4">
        <v>394728</v>
      </c>
      <c r="F10" s="4">
        <v>394728</v>
      </c>
      <c r="G10" s="4">
        <v>0</v>
      </c>
      <c r="H10" s="4">
        <v>9584</v>
      </c>
      <c r="I10" s="4">
        <v>13763</v>
      </c>
      <c r="J10" s="4">
        <v>4179</v>
      </c>
      <c r="K10" s="4">
        <v>4179</v>
      </c>
    </row>
    <row r="11" spans="1:12">
      <c r="A11" s="1">
        <v>2020</v>
      </c>
      <c r="B11" s="1">
        <v>23080700</v>
      </c>
      <c r="C11" s="1" t="s">
        <v>20</v>
      </c>
      <c r="D11" s="1">
        <v>1</v>
      </c>
      <c r="E11" s="4">
        <v>32819157.23</v>
      </c>
      <c r="F11" s="4">
        <v>36136066.490000002</v>
      </c>
      <c r="G11" s="4">
        <v>3316909.26</v>
      </c>
      <c r="H11" s="4">
        <v>211782.16</v>
      </c>
      <c r="I11" s="4">
        <v>211782.16</v>
      </c>
      <c r="J11" s="4">
        <v>0</v>
      </c>
      <c r="K11" s="4">
        <v>3316909.26</v>
      </c>
    </row>
    <row r="12" spans="1:12">
      <c r="A12" s="1">
        <v>2020</v>
      </c>
      <c r="B12" s="1">
        <v>23089900</v>
      </c>
      <c r="C12" s="1" t="s">
        <v>21</v>
      </c>
      <c r="D12" s="1">
        <v>4</v>
      </c>
      <c r="E12" s="4">
        <v>754985.27</v>
      </c>
      <c r="F12" s="4">
        <v>755185.27</v>
      </c>
      <c r="G12" s="4">
        <v>200</v>
      </c>
      <c r="H12" s="4">
        <v>0</v>
      </c>
      <c r="I12" s="4">
        <v>0</v>
      </c>
      <c r="J12" s="4">
        <v>0</v>
      </c>
      <c r="K12" s="4">
        <v>200</v>
      </c>
    </row>
    <row r="13" spans="1:12">
      <c r="A13" s="1">
        <v>2020</v>
      </c>
      <c r="B13" s="1">
        <v>23090102</v>
      </c>
      <c r="C13" s="1" t="s">
        <v>22</v>
      </c>
      <c r="D13" s="1">
        <v>6</v>
      </c>
      <c r="E13" s="4">
        <v>14473641.42</v>
      </c>
      <c r="F13" s="4">
        <v>16139208.119999999</v>
      </c>
      <c r="G13" s="4">
        <v>1665566.7</v>
      </c>
      <c r="H13" s="4">
        <v>19334.18</v>
      </c>
      <c r="I13" s="4">
        <v>19334.18</v>
      </c>
      <c r="J13" s="4">
        <v>0</v>
      </c>
      <c r="K13" s="4">
        <v>1665566.7</v>
      </c>
    </row>
    <row r="14" spans="1:12">
      <c r="A14" s="1">
        <v>2020</v>
      </c>
      <c r="B14" s="1">
        <v>23090105</v>
      </c>
      <c r="C14" s="1" t="s">
        <v>23</v>
      </c>
      <c r="D14" s="1">
        <v>5</v>
      </c>
      <c r="E14" s="4">
        <v>142080592.02000001</v>
      </c>
      <c r="F14" s="4">
        <v>142080597.34999999</v>
      </c>
      <c r="G14" s="4">
        <v>5.33</v>
      </c>
      <c r="H14" s="4">
        <v>0</v>
      </c>
      <c r="I14" s="4">
        <v>0</v>
      </c>
      <c r="J14" s="4">
        <v>0</v>
      </c>
      <c r="K14" s="4">
        <v>5.33</v>
      </c>
    </row>
    <row r="15" spans="1:12">
      <c r="A15" s="1">
        <v>2020</v>
      </c>
      <c r="B15" s="1">
        <v>23090106</v>
      </c>
      <c r="C15" s="1" t="s">
        <v>24</v>
      </c>
      <c r="D15" s="1">
        <v>2</v>
      </c>
      <c r="E15" s="4">
        <v>197411.47</v>
      </c>
      <c r="F15" s="4">
        <v>198935.67</v>
      </c>
      <c r="G15" s="4">
        <v>1524.2</v>
      </c>
      <c r="H15" s="4">
        <v>0</v>
      </c>
      <c r="I15" s="4">
        <v>0.3</v>
      </c>
      <c r="J15" s="4">
        <v>0.3</v>
      </c>
      <c r="K15" s="4">
        <v>1524.5</v>
      </c>
    </row>
    <row r="16" spans="1:12">
      <c r="A16" s="1">
        <v>2020</v>
      </c>
      <c r="B16" s="1">
        <v>23090107</v>
      </c>
      <c r="C16" s="1" t="s">
        <v>25</v>
      </c>
      <c r="D16" s="1">
        <v>1</v>
      </c>
      <c r="E16" s="4">
        <v>199104.37</v>
      </c>
      <c r="F16" s="4">
        <v>330218.96999999997</v>
      </c>
      <c r="G16" s="4">
        <v>131114.6</v>
      </c>
      <c r="H16" s="4">
        <v>0</v>
      </c>
      <c r="I16" s="4">
        <v>0.1</v>
      </c>
      <c r="J16" s="4">
        <v>0.1</v>
      </c>
      <c r="K16" s="4">
        <v>131114.70000000001</v>
      </c>
    </row>
    <row r="17" spans="1:11">
      <c r="A17" s="1">
        <v>2020</v>
      </c>
      <c r="B17" s="1">
        <v>23090109</v>
      </c>
      <c r="C17" s="1" t="s">
        <v>26</v>
      </c>
      <c r="D17" s="1">
        <v>1</v>
      </c>
      <c r="E17" s="4">
        <v>5303816.9800000004</v>
      </c>
      <c r="F17" s="4">
        <v>6877599.7800000003</v>
      </c>
      <c r="G17" s="4">
        <v>1573782.8</v>
      </c>
      <c r="H17" s="4">
        <v>763670.22</v>
      </c>
      <c r="I17" s="4">
        <v>323836.78000000003</v>
      </c>
      <c r="J17" s="4">
        <v>-439833.44</v>
      </c>
      <c r="K17" s="4">
        <v>1133949.3600000001</v>
      </c>
    </row>
    <row r="18" spans="1:11">
      <c r="A18" s="1">
        <v>2020</v>
      </c>
      <c r="B18" s="1">
        <v>23090110</v>
      </c>
      <c r="C18" s="1" t="s">
        <v>27</v>
      </c>
      <c r="D18" s="1">
        <v>1</v>
      </c>
      <c r="E18" s="4">
        <v>200054.47</v>
      </c>
      <c r="F18" s="4">
        <v>203466.92</v>
      </c>
      <c r="G18" s="4">
        <v>3412.45</v>
      </c>
      <c r="H18" s="4">
        <v>0</v>
      </c>
      <c r="I18" s="4">
        <v>0</v>
      </c>
      <c r="J18" s="4">
        <v>0</v>
      </c>
      <c r="K18" s="4">
        <v>3412.45</v>
      </c>
    </row>
    <row r="19" spans="1:11">
      <c r="A19" s="1">
        <v>2020</v>
      </c>
      <c r="B19" s="1">
        <v>23090150</v>
      </c>
      <c r="C19" s="1" t="s">
        <v>28</v>
      </c>
      <c r="D19" s="1">
        <v>1</v>
      </c>
      <c r="E19" s="4">
        <v>18920</v>
      </c>
      <c r="F19" s="4">
        <v>19671.12</v>
      </c>
      <c r="G19" s="4">
        <v>751.12</v>
      </c>
      <c r="H19" s="4">
        <v>0</v>
      </c>
      <c r="I19" s="4">
        <v>0</v>
      </c>
      <c r="J19" s="4">
        <v>0</v>
      </c>
      <c r="K19" s="4">
        <v>751.12</v>
      </c>
    </row>
    <row r="20" spans="1:11">
      <c r="A20" s="1">
        <v>2020</v>
      </c>
      <c r="B20" s="1">
        <v>23090301</v>
      </c>
      <c r="C20" s="1" t="s">
        <v>29</v>
      </c>
      <c r="D20" s="1">
        <v>5</v>
      </c>
      <c r="E20" s="4">
        <v>2327430.04</v>
      </c>
      <c r="F20" s="4">
        <v>2330693.14</v>
      </c>
      <c r="G20" s="4">
        <v>3263.1</v>
      </c>
      <c r="H20" s="4">
        <v>0</v>
      </c>
      <c r="I20" s="4">
        <v>0</v>
      </c>
      <c r="J20" s="4">
        <v>0</v>
      </c>
      <c r="K20" s="4">
        <v>3263.1</v>
      </c>
    </row>
    <row r="21" spans="1:11">
      <c r="A21" s="1">
        <v>2020</v>
      </c>
      <c r="B21" s="1">
        <v>23100100</v>
      </c>
      <c r="C21" s="1" t="s">
        <v>30</v>
      </c>
      <c r="D21" s="1">
        <v>83</v>
      </c>
      <c r="E21" s="4">
        <v>382607806.19</v>
      </c>
      <c r="F21" s="4">
        <v>382675222.06</v>
      </c>
      <c r="G21" s="4">
        <v>67415.87</v>
      </c>
      <c r="H21" s="4">
        <v>4312.72</v>
      </c>
      <c r="I21" s="4">
        <v>247</v>
      </c>
      <c r="J21" s="4">
        <v>-4065.72</v>
      </c>
      <c r="K21" s="4">
        <v>63350.15</v>
      </c>
    </row>
    <row r="22" spans="1:11">
      <c r="A22" s="1">
        <v>2020</v>
      </c>
      <c r="B22" s="1">
        <v>23100500</v>
      </c>
      <c r="C22" s="1" t="s">
        <v>31</v>
      </c>
      <c r="D22" s="1">
        <v>582</v>
      </c>
      <c r="E22" s="4">
        <v>56395885.439999998</v>
      </c>
      <c r="F22" s="4">
        <v>56397376.350000001</v>
      </c>
      <c r="G22" s="4">
        <v>1490.91</v>
      </c>
      <c r="H22" s="4">
        <v>0</v>
      </c>
      <c r="I22" s="4">
        <v>0</v>
      </c>
      <c r="J22" s="4">
        <v>0</v>
      </c>
      <c r="K22" s="4">
        <v>1490.91</v>
      </c>
    </row>
    <row r="23" spans="1:11">
      <c r="A23" s="1">
        <v>2020</v>
      </c>
      <c r="B23" s="1">
        <v>23100700</v>
      </c>
      <c r="C23" s="1" t="s">
        <v>32</v>
      </c>
      <c r="D23" s="1">
        <v>13</v>
      </c>
      <c r="E23" s="4">
        <v>5775020.5300000003</v>
      </c>
      <c r="F23" s="4">
        <v>5780059.4400000004</v>
      </c>
      <c r="G23" s="4">
        <v>5038.91</v>
      </c>
      <c r="H23" s="4">
        <v>0</v>
      </c>
      <c r="I23" s="4">
        <v>0</v>
      </c>
      <c r="J23" s="4">
        <v>0</v>
      </c>
      <c r="K23" s="4">
        <v>5038.91</v>
      </c>
    </row>
    <row r="24" spans="1:11">
      <c r="A24" s="1">
        <v>2020</v>
      </c>
      <c r="B24" s="1">
        <v>23101100</v>
      </c>
      <c r="C24" s="1" t="s">
        <v>33</v>
      </c>
      <c r="D24" s="1">
        <v>312</v>
      </c>
      <c r="E24" s="4">
        <v>7585451.46</v>
      </c>
      <c r="F24" s="4">
        <v>7603750.8399999999</v>
      </c>
      <c r="G24" s="4">
        <v>18299.38</v>
      </c>
      <c r="H24" s="4">
        <v>282.61</v>
      </c>
      <c r="I24" s="4">
        <v>0</v>
      </c>
      <c r="J24" s="4">
        <v>-282.61</v>
      </c>
      <c r="K24" s="4">
        <v>18016.77</v>
      </c>
    </row>
    <row r="25" spans="1:11">
      <c r="A25" s="1">
        <v>2020</v>
      </c>
      <c r="B25" s="1">
        <v>23110500</v>
      </c>
      <c r="C25" s="1" t="s">
        <v>34</v>
      </c>
      <c r="D25" s="1">
        <v>339</v>
      </c>
      <c r="E25" s="4">
        <v>7337052.9800000004</v>
      </c>
      <c r="F25" s="4">
        <v>7786768.3399999999</v>
      </c>
      <c r="G25" s="4">
        <v>449715.36</v>
      </c>
      <c r="H25" s="4">
        <v>0</v>
      </c>
      <c r="I25" s="4">
        <v>0</v>
      </c>
      <c r="J25" s="4">
        <v>0</v>
      </c>
      <c r="K25" s="4">
        <v>449715.36</v>
      </c>
    </row>
    <row r="26" spans="1:11">
      <c r="A26" s="1">
        <v>2020</v>
      </c>
      <c r="B26" s="1">
        <v>23120300</v>
      </c>
      <c r="C26" s="1" t="s">
        <v>35</v>
      </c>
      <c r="D26" s="1">
        <v>7</v>
      </c>
      <c r="E26" s="4">
        <v>64834861.420000002</v>
      </c>
      <c r="F26" s="4">
        <v>69225750.510000005</v>
      </c>
      <c r="G26" s="4">
        <v>4390889.09</v>
      </c>
      <c r="H26" s="4">
        <v>0</v>
      </c>
      <c r="I26" s="4">
        <v>0</v>
      </c>
      <c r="J26" s="4">
        <v>0</v>
      </c>
      <c r="K26" s="4">
        <v>4390889.09</v>
      </c>
    </row>
    <row r="27" spans="1:11">
      <c r="A27" s="1">
        <v>2020</v>
      </c>
      <c r="B27" s="1">
        <v>23120400</v>
      </c>
      <c r="C27" s="1" t="s">
        <v>36</v>
      </c>
      <c r="D27" s="1">
        <v>1</v>
      </c>
      <c r="E27" s="4">
        <v>53157.9</v>
      </c>
      <c r="F27" s="4">
        <v>114633.42</v>
      </c>
      <c r="G27" s="4">
        <v>61475.519999999997</v>
      </c>
      <c r="H27" s="4">
        <v>0</v>
      </c>
      <c r="I27" s="4">
        <v>0</v>
      </c>
      <c r="J27" s="4">
        <v>0</v>
      </c>
      <c r="K27" s="4">
        <v>61475.519999999997</v>
      </c>
    </row>
    <row r="28" spans="1:11">
      <c r="A28" s="1">
        <v>2020</v>
      </c>
      <c r="B28" s="1">
        <v>23120600</v>
      </c>
      <c r="C28" s="1" t="s">
        <v>37</v>
      </c>
      <c r="D28" s="1">
        <v>4</v>
      </c>
      <c r="E28" s="4">
        <v>45712.92</v>
      </c>
      <c r="F28" s="4">
        <v>50277.7</v>
      </c>
      <c r="G28" s="4">
        <v>4564.78</v>
      </c>
      <c r="H28" s="4">
        <v>0</v>
      </c>
      <c r="I28" s="4">
        <v>0</v>
      </c>
      <c r="J28" s="4">
        <v>0</v>
      </c>
      <c r="K28" s="4">
        <v>4564.78</v>
      </c>
    </row>
    <row r="29" spans="1:11">
      <c r="A29" s="1">
        <v>2020</v>
      </c>
      <c r="B29" s="1">
        <v>23120800</v>
      </c>
      <c r="C29" s="1" t="s">
        <v>38</v>
      </c>
      <c r="D29" s="1">
        <v>5</v>
      </c>
      <c r="E29" s="4">
        <v>2308147.48</v>
      </c>
      <c r="F29" s="4">
        <v>2564633.27</v>
      </c>
      <c r="G29" s="4">
        <v>256485.79</v>
      </c>
      <c r="H29" s="4">
        <v>0</v>
      </c>
      <c r="I29" s="4">
        <v>0</v>
      </c>
      <c r="J29" s="4">
        <v>0</v>
      </c>
      <c r="K29" s="4">
        <v>256485.79</v>
      </c>
    </row>
    <row r="30" spans="1:11">
      <c r="A30" s="1">
        <v>2020</v>
      </c>
      <c r="B30" s="1">
        <v>23120900</v>
      </c>
      <c r="C30" s="1" t="s">
        <v>39</v>
      </c>
      <c r="D30" s="1">
        <v>4</v>
      </c>
      <c r="E30" s="4">
        <v>7511640.8099999996</v>
      </c>
      <c r="F30" s="4">
        <v>7895236.9000000004</v>
      </c>
      <c r="G30" s="4">
        <v>383596.09</v>
      </c>
      <c r="H30" s="4">
        <v>0</v>
      </c>
      <c r="I30" s="4">
        <v>0</v>
      </c>
      <c r="J30" s="4">
        <v>0</v>
      </c>
      <c r="K30" s="4">
        <v>383596.09</v>
      </c>
    </row>
    <row r="31" spans="1:11">
      <c r="A31" s="1">
        <v>2020</v>
      </c>
      <c r="B31" s="1">
        <v>23121000</v>
      </c>
      <c r="C31" s="1" t="s">
        <v>40</v>
      </c>
      <c r="D31" s="1">
        <v>12</v>
      </c>
      <c r="E31" s="4">
        <v>19120643.460000001</v>
      </c>
      <c r="F31" s="4">
        <v>19417605.629999999</v>
      </c>
      <c r="G31" s="4">
        <v>296962.17</v>
      </c>
      <c r="H31" s="4">
        <v>0</v>
      </c>
      <c r="I31" s="4">
        <v>0</v>
      </c>
      <c r="J31" s="4">
        <v>0</v>
      </c>
      <c r="K31" s="4">
        <v>296962.17</v>
      </c>
    </row>
    <row r="32" spans="1:11">
      <c r="A32" s="1">
        <v>2020</v>
      </c>
      <c r="B32" s="1">
        <v>23121100</v>
      </c>
      <c r="C32" s="1" t="s">
        <v>41</v>
      </c>
      <c r="D32" s="1">
        <v>40</v>
      </c>
      <c r="E32" s="4">
        <v>126722442.12</v>
      </c>
      <c r="F32" s="4">
        <v>128655550.31999999</v>
      </c>
      <c r="G32" s="4">
        <v>1933108.2</v>
      </c>
      <c r="H32" s="4">
        <v>0</v>
      </c>
      <c r="I32" s="4">
        <v>780.5</v>
      </c>
      <c r="J32" s="4">
        <v>780.5</v>
      </c>
      <c r="K32" s="4">
        <v>1933888.7</v>
      </c>
    </row>
    <row r="33" spans="1:11">
      <c r="A33" s="1">
        <v>2020</v>
      </c>
      <c r="B33" s="1">
        <v>23121200</v>
      </c>
      <c r="C33" s="1" t="s">
        <v>42</v>
      </c>
      <c r="D33" s="1">
        <v>4</v>
      </c>
      <c r="E33" s="4">
        <v>966947.56</v>
      </c>
      <c r="F33" s="4">
        <v>983357.59</v>
      </c>
      <c r="G33" s="4">
        <v>16410.03</v>
      </c>
      <c r="H33" s="4">
        <v>3.35</v>
      </c>
      <c r="I33" s="4">
        <v>3.35</v>
      </c>
      <c r="J33" s="4">
        <v>0</v>
      </c>
      <c r="K33" s="4">
        <v>16410.03</v>
      </c>
    </row>
    <row r="34" spans="1:11">
      <c r="A34" s="1">
        <v>2020</v>
      </c>
      <c r="B34" s="1">
        <v>23129900</v>
      </c>
      <c r="C34" s="1" t="s">
        <v>43</v>
      </c>
      <c r="D34" s="1">
        <v>12</v>
      </c>
      <c r="E34" s="4">
        <v>3583915.15</v>
      </c>
      <c r="F34" s="4">
        <v>3996944.01</v>
      </c>
      <c r="G34" s="4">
        <v>413028.86</v>
      </c>
      <c r="H34" s="4">
        <v>0</v>
      </c>
      <c r="I34" s="4">
        <v>0</v>
      </c>
      <c r="J34" s="4">
        <v>0</v>
      </c>
      <c r="K34" s="4">
        <v>413028.86</v>
      </c>
    </row>
    <row r="35" spans="1:11">
      <c r="A35" s="1">
        <v>2020</v>
      </c>
      <c r="B35" s="1">
        <v>23130200</v>
      </c>
      <c r="C35" s="1" t="s">
        <v>44</v>
      </c>
      <c r="D35" s="1">
        <v>49</v>
      </c>
      <c r="E35" s="4">
        <v>2332863.77</v>
      </c>
      <c r="F35" s="4">
        <v>2333163.77</v>
      </c>
      <c r="G35" s="4">
        <v>300</v>
      </c>
      <c r="H35" s="4">
        <v>0</v>
      </c>
      <c r="I35" s="4">
        <v>0</v>
      </c>
      <c r="J35" s="4">
        <v>0</v>
      </c>
      <c r="K35" s="4">
        <v>300</v>
      </c>
    </row>
    <row r="36" spans="1:11">
      <c r="A36" s="1">
        <v>2020</v>
      </c>
      <c r="B36" s="1">
        <v>23130300</v>
      </c>
      <c r="C36" s="1" t="s">
        <v>45</v>
      </c>
      <c r="D36" s="1">
        <v>31</v>
      </c>
      <c r="E36" s="4">
        <v>1547485.89</v>
      </c>
      <c r="F36" s="4">
        <v>1547496.37</v>
      </c>
      <c r="G36" s="4">
        <v>10.48</v>
      </c>
      <c r="H36" s="4">
        <v>0</v>
      </c>
      <c r="I36" s="4">
        <v>0</v>
      </c>
      <c r="J36" s="4">
        <v>0</v>
      </c>
      <c r="K36" s="4">
        <v>10.48</v>
      </c>
    </row>
    <row r="37" spans="1:11">
      <c r="A37" s="1">
        <v>2020</v>
      </c>
      <c r="B37" s="1">
        <v>23130400</v>
      </c>
      <c r="C37" s="1" t="s">
        <v>46</v>
      </c>
      <c r="D37" s="1">
        <v>50</v>
      </c>
      <c r="E37" s="4">
        <v>276062.59999999998</v>
      </c>
      <c r="F37" s="4">
        <v>323314.53999999998</v>
      </c>
      <c r="G37" s="4">
        <v>47251.94</v>
      </c>
      <c r="H37" s="4">
        <v>9644.31</v>
      </c>
      <c r="I37" s="4">
        <v>0</v>
      </c>
      <c r="J37" s="4">
        <v>-9644.31</v>
      </c>
      <c r="K37" s="4">
        <v>37607.629999999997</v>
      </c>
    </row>
    <row r="38" spans="1:11">
      <c r="A38" s="1">
        <v>2020</v>
      </c>
      <c r="B38" s="1">
        <v>23130500</v>
      </c>
      <c r="C38" s="1" t="s">
        <v>47</v>
      </c>
      <c r="D38" s="1">
        <v>1</v>
      </c>
      <c r="E38" s="4">
        <v>0</v>
      </c>
      <c r="F38" s="4">
        <v>3325.28</v>
      </c>
      <c r="G38" s="4">
        <v>3325.28</v>
      </c>
      <c r="H38" s="4">
        <v>54242.09</v>
      </c>
      <c r="I38" s="4">
        <v>142776.57</v>
      </c>
      <c r="J38" s="4">
        <v>88534.48</v>
      </c>
      <c r="K38" s="4">
        <v>91859.76</v>
      </c>
    </row>
    <row r="39" spans="1:11">
      <c r="A39" s="1">
        <v>2020</v>
      </c>
      <c r="B39" s="1">
        <v>23139900</v>
      </c>
      <c r="C39" s="1" t="s">
        <v>48</v>
      </c>
      <c r="D39" s="1">
        <v>314</v>
      </c>
      <c r="E39" s="4">
        <v>7015692.1900000004</v>
      </c>
      <c r="F39" s="4">
        <v>7348860.4299999997</v>
      </c>
      <c r="G39" s="4">
        <v>333168.24</v>
      </c>
      <c r="H39" s="4">
        <v>77505728.140000001</v>
      </c>
      <c r="I39" s="4">
        <v>77489316.760000005</v>
      </c>
      <c r="J39" s="4">
        <v>-16411.38</v>
      </c>
      <c r="K39" s="4">
        <v>316756.86</v>
      </c>
    </row>
    <row r="40" spans="1:11">
      <c r="A40" s="1">
        <v>2020</v>
      </c>
      <c r="B40" s="1">
        <v>23140100</v>
      </c>
      <c r="C40" s="1" t="s">
        <v>49</v>
      </c>
      <c r="D40" s="1">
        <v>1</v>
      </c>
      <c r="E40" s="4">
        <v>125945950</v>
      </c>
      <c r="F40" s="4">
        <v>127745950</v>
      </c>
      <c r="G40" s="4">
        <v>1800000</v>
      </c>
      <c r="H40" s="4">
        <v>0</v>
      </c>
      <c r="I40" s="4">
        <v>0</v>
      </c>
      <c r="J40" s="4">
        <v>0</v>
      </c>
      <c r="K40" s="4">
        <v>1800000</v>
      </c>
    </row>
    <row r="41" spans="1:11">
      <c r="A41" s="1">
        <v>2020</v>
      </c>
      <c r="B41" s="1">
        <v>23140500</v>
      </c>
      <c r="C41" s="1" t="s">
        <v>50</v>
      </c>
      <c r="D41" s="1">
        <v>2</v>
      </c>
      <c r="E41" s="4">
        <v>493.47</v>
      </c>
      <c r="F41" s="4">
        <v>109673.47</v>
      </c>
      <c r="G41" s="4">
        <v>109180</v>
      </c>
      <c r="H41" s="4">
        <v>129513.74</v>
      </c>
      <c r="I41" s="4">
        <v>815292.76</v>
      </c>
      <c r="J41" s="4">
        <v>685779.02</v>
      </c>
      <c r="K41" s="4">
        <v>794959.02</v>
      </c>
    </row>
  </sheetData>
  <autoFilter ref="A1:K4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Comunicazione Dati</vt:lpstr>
      <vt:lpstr>Ammontare debiti al 31122020</vt:lpstr>
      <vt:lpstr>DEBITI_2020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Brugnara Cristina</dc:creator>
  <cp:lastModifiedBy>5310937</cp:lastModifiedBy>
  <dcterms:created xsi:type="dcterms:W3CDTF">2021-10-19T09:39:44Z</dcterms:created>
  <dcterms:modified xsi:type="dcterms:W3CDTF">2021-10-19T13:14:20Z</dcterms:modified>
</cp:coreProperties>
</file>