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6" yWindow="612" windowWidth="18852" windowHeight="10680"/>
  </bookViews>
  <sheets>
    <sheet name="schema_118" sheetId="1" r:id="rId1"/>
    <sheet name="Foglio1" sheetId="2" r:id="rId2"/>
  </sheets>
  <definedNames>
    <definedName name="_xlnm.Print_Area" localSheetId="0">schema_118!$A$1:$C$44</definedName>
  </definedNames>
  <calcPr calcId="125725"/>
</workbook>
</file>

<file path=xl/calcChain.xml><?xml version="1.0" encoding="utf-8"?>
<calcChain xmlns="http://schemas.openxmlformats.org/spreadsheetml/2006/main">
  <c r="B14" i="1"/>
  <c r="B26"/>
  <c r="B29"/>
  <c r="B32"/>
  <c r="B35"/>
  <c r="B42"/>
  <c r="C35"/>
  <c r="C32"/>
  <c r="C29"/>
  <c r="C42"/>
  <c r="C26"/>
  <c r="C14"/>
  <c r="B37" l="1"/>
  <c r="B44" s="1"/>
  <c r="C37"/>
  <c r="C44" s="1"/>
</calcChain>
</file>

<file path=xl/sharedStrings.xml><?xml version="1.0" encoding="utf-8"?>
<sst xmlns="http://schemas.openxmlformats.org/spreadsheetml/2006/main" count="42" uniqueCount="42">
  <si>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</si>
  <si>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</si>
  <si>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</si>
  <si>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</si>
  <si>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</si>
  <si>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</si>
  <si>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in c/capitale imputata nell'esercizio</t>
  </si>
  <si>
    <t>A.8) Incrementi delle immobilizzazioni per lavori interni</t>
  </si>
  <si>
    <t>A.9) Altri ricavi e proventi</t>
  </si>
  <si>
    <t>TOTALE A)  VALORE DELLA PRODUZIONE</t>
  </si>
  <si>
    <t>B.1) Acquisti di beni</t>
  </si>
  <si>
    <t>B.2) Acquisti di servizi sanitari</t>
  </si>
  <si>
    <t>B.3) Acquisti di servizi non sanitari</t>
  </si>
  <si>
    <t>B.4) Manutenzione e riparazione</t>
  </si>
  <si>
    <t>B.5) Godimento di beni di terzi</t>
  </si>
  <si>
    <t>B.6) Costi del personale</t>
  </si>
  <si>
    <t>B.7) Oneri diversi di gestione</t>
  </si>
  <si>
    <t>B.8) Ammortamenti</t>
  </si>
  <si>
    <t>B.9) Svalutazione delle immobilizzazioni e dei crediti</t>
  </si>
  <si>
    <t>B.10) Variazione delle rimanenze</t>
  </si>
  <si>
    <t>B.11) Accantonamenti</t>
  </si>
  <si>
    <t>TOTALE B) COSTI DELLA PRODUZIONE</t>
  </si>
  <si>
    <t>C.1) Interessi attivi ed altri proventi finanziari</t>
  </si>
  <si>
    <t>C.2) Interessi passivi ed altri oneri finanziari</t>
  </si>
  <si>
    <t>TOTALE C) PROVENTI E ONERI FINANZIARI</t>
  </si>
  <si>
    <t>D.1) Rivalutazioni</t>
  </si>
  <si>
    <t>D.2) Svalutazioni</t>
  </si>
  <si>
    <t>TOTALE D)  RETTIFICHE DI VALORE DI ATTIVITA' FINANZIARIE</t>
  </si>
  <si>
    <t>E.1) Proventi straordinari</t>
  </si>
  <si>
    <t>E.2) Oneri straordinari</t>
  </si>
  <si>
    <t>TOTALE E)  PROVENTI E ONERI STRAORDINARI</t>
  </si>
  <si>
    <t>RISULTATO PRIMA DELLE IMPOSTE (A – B +/- C +/- D +/- E)</t>
  </si>
  <si>
    <t>Y.1) IRAP</t>
  </si>
  <si>
    <t>Y.2) IRES</t>
  </si>
  <si>
    <t>Y.3) Accantonamento a fondo imposte (accertamenti, condoni, ecc.)</t>
  </si>
  <si>
    <t>TOTALE Y) IMPOSTE SUL REDDITO DELL'ESERCIZIO</t>
  </si>
  <si>
    <t>Arrotondamenti</t>
  </si>
  <si>
    <t>UTILE (PERDITA) DELL'ESERCIZIO</t>
  </si>
  <si>
    <t>CONTO ECONOMICO ex D.Lgs. n. 118 del 23.06.2011</t>
  </si>
  <si>
    <t>BILANCIO DI ESERCIZIO 2022</t>
  </si>
  <si>
    <t>BILANCIO DI ESERCIZIO 2023</t>
  </si>
  <si>
    <t>Ai sensi dell'art. 29 del D.Lgs. n. 33/2013 "Riordino della disciplina riguardante gli obblighi di pubblicità, trasparenza e diffusione di informazione da parte di pubbliche amministrazioni", si pubblicano i seguenti dati relativi al Bilancio di Esercizio 2022 di cui alla Delibera del Consiglio di Direzione n. 1 del 30.05.2023 , approvata dalla Giunta Provinciale con Deliberazione n. 1152 del 26.07.2024.</t>
  </si>
</sst>
</file>

<file path=xl/styles.xml><?xml version="1.0" encoding="utf-8"?>
<styleSheet xmlns="http://schemas.openxmlformats.org/spreadsheetml/2006/main">
  <numFmts count="2">
    <numFmt numFmtId="164" formatCode="&quot; &quot;#,##0.00&quot; &quot;;&quot;-&quot;#,##0.00&quot; &quot;;&quot; -&quot;00&quot; &quot;;&quot; &quot;@&quot; &quot;"/>
    <numFmt numFmtId="165" formatCode="&quot; &quot;#,##0&quot; &quot;;&quot;-&quot;#,##0&quot; &quot;;&quot; -&quot;00&quot; &quot;;&quot; &quot;@&quot; &quot;"/>
  </numFmts>
  <fonts count="7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D8D8D8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65" fontId="5" fillId="0" borderId="1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 wrapText="1"/>
    </xf>
    <xf numFmtId="165" fontId="5" fillId="0" borderId="11" xfId="1" applyNumberFormat="1" applyFont="1" applyBorder="1" applyAlignment="1">
      <alignment vertical="center"/>
    </xf>
    <xf numFmtId="165" fontId="5" fillId="0" borderId="11" xfId="1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 wrapText="1"/>
    </xf>
    <xf numFmtId="164" fontId="5" fillId="3" borderId="12" xfId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 wrapText="1"/>
    </xf>
    <xf numFmtId="165" fontId="6" fillId="4" borderId="1" xfId="1" applyNumberFormat="1" applyFont="1" applyFill="1" applyBorder="1" applyAlignment="1">
      <alignment vertical="center"/>
    </xf>
    <xf numFmtId="165" fontId="6" fillId="4" borderId="11" xfId="1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right" vertical="center"/>
    </xf>
    <xf numFmtId="165" fontId="6" fillId="4" borderId="14" xfId="1" applyNumberFormat="1" applyFont="1" applyFill="1" applyBorder="1" applyAlignment="1">
      <alignment vertical="center"/>
    </xf>
    <xf numFmtId="165" fontId="6" fillId="4" borderId="15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6" fillId="4" borderId="1" xfId="1" applyNumberFormat="1" applyFont="1" applyFill="1" applyBorder="1" applyAlignment="1">
      <alignment vertical="center"/>
    </xf>
    <xf numFmtId="3" fontId="6" fillId="4" borderId="11" xfId="1" applyNumberFormat="1" applyFont="1" applyFill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center" vertical="center"/>
    </xf>
  </cellXfs>
  <cellStyles count="6">
    <cellStyle name="Migliaia" xfId="1" builtinId="3" customBuiltin="1"/>
    <cellStyle name="Normal 2" xfId="2"/>
    <cellStyle name="Normal_Sheet1" xfId="3"/>
    <cellStyle name="Normale" xfId="0" builtinId="0" customBuiltin="1"/>
    <cellStyle name="Normale 2" xfId="4"/>
    <cellStyle name="Normale 3" xf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2219325</xdr:colOff>
      <xdr:row>0</xdr:row>
      <xdr:rowOff>76200</xdr:rowOff>
    </xdr:from>
    <xdr:to>
      <xdr:col>1</xdr:col>
      <xdr:colOff>1352550</xdr:colOff>
      <xdr:row>0</xdr:row>
      <xdr:rowOff>695325</xdr:rowOff>
    </xdr:to>
    <xdr:pic>
      <xdr:nvPicPr>
        <xdr:cNvPr id="2" name="Immagine 1" descr="marchio orizzontale nuov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76200"/>
          <a:ext cx="4257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B44" sqref="B44"/>
    </sheetView>
  </sheetViews>
  <sheetFormatPr defaultColWidth="9.109375" defaultRowHeight="13.8"/>
  <cols>
    <col min="1" max="1" width="76.88671875" style="2" customWidth="1"/>
    <col min="2" max="3" width="27" style="2" customWidth="1"/>
    <col min="4" max="4" width="11.5546875" style="1" bestFit="1" customWidth="1"/>
    <col min="5" max="5" width="16.33203125" style="1" bestFit="1" customWidth="1"/>
    <col min="6" max="7" width="9.109375" style="1" customWidth="1"/>
    <col min="8" max="9" width="13" style="1" bestFit="1" customWidth="1"/>
    <col min="10" max="10" width="10.88671875" style="1" bestFit="1" customWidth="1"/>
    <col min="11" max="11" width="9.109375" style="1" customWidth="1"/>
    <col min="12" max="16384" width="9.109375" style="1"/>
  </cols>
  <sheetData>
    <row r="1" spans="1:5" ht="70.5" customHeight="1" thickBot="1">
      <c r="A1" s="40"/>
      <c r="B1" s="40"/>
      <c r="C1" s="40"/>
    </row>
    <row r="2" spans="1:5" ht="51" customHeight="1" thickBot="1">
      <c r="A2" s="37" t="s">
        <v>41</v>
      </c>
      <c r="B2" s="38"/>
      <c r="C2" s="39"/>
    </row>
    <row r="3" spans="1:5" ht="14.25" customHeight="1" thickBot="1">
      <c r="A3" s="21"/>
      <c r="B3" s="21"/>
      <c r="C3" s="21"/>
    </row>
    <row r="4" spans="1:5" s="3" customFormat="1" ht="31.5" customHeight="1" thickTop="1">
      <c r="A4" s="22" t="s">
        <v>38</v>
      </c>
      <c r="B4" s="23" t="s">
        <v>40</v>
      </c>
      <c r="C4" s="24" t="s">
        <v>39</v>
      </c>
    </row>
    <row r="5" spans="1:5" s="6" customFormat="1" ht="24.75" customHeight="1">
      <c r="A5" s="14" t="s">
        <v>0</v>
      </c>
      <c r="B5" s="5">
        <v>1409167194.54</v>
      </c>
      <c r="C5" s="15">
        <v>1336302320</v>
      </c>
      <c r="E5" s="7"/>
    </row>
    <row r="6" spans="1:5" s="6" customFormat="1" ht="24.75" customHeight="1">
      <c r="A6" s="14" t="s">
        <v>1</v>
      </c>
      <c r="B6" s="5">
        <v>-2802151.26</v>
      </c>
      <c r="C6" s="15">
        <v>-2800000</v>
      </c>
    </row>
    <row r="7" spans="1:5" s="6" customFormat="1" ht="24.75" customHeight="1">
      <c r="A7" s="14" t="s">
        <v>2</v>
      </c>
      <c r="B7" s="5">
        <v>4601007.6399999997</v>
      </c>
      <c r="C7" s="15">
        <v>16786811.719999999</v>
      </c>
    </row>
    <row r="8" spans="1:5" s="6" customFormat="1" ht="24.75" customHeight="1">
      <c r="A8" s="14" t="s">
        <v>3</v>
      </c>
      <c r="B8" s="5">
        <v>98788351.959999993</v>
      </c>
      <c r="C8" s="15">
        <v>80794949.25</v>
      </c>
    </row>
    <row r="9" spans="1:5" s="6" customFormat="1" ht="24.75" customHeight="1">
      <c r="A9" s="14" t="s">
        <v>4</v>
      </c>
      <c r="B9" s="5">
        <v>19218933.300000001</v>
      </c>
      <c r="C9" s="15">
        <v>77895948.530000001</v>
      </c>
    </row>
    <row r="10" spans="1:5" s="6" customFormat="1" ht="24.75" customHeight="1">
      <c r="A10" s="14" t="s">
        <v>5</v>
      </c>
      <c r="B10" s="5">
        <v>20572182.600000001</v>
      </c>
      <c r="C10" s="15">
        <v>19422561.859999999</v>
      </c>
    </row>
    <row r="11" spans="1:5" s="6" customFormat="1" ht="24.75" customHeight="1">
      <c r="A11" s="14" t="s">
        <v>6</v>
      </c>
      <c r="B11" s="5">
        <v>36920423.219999999</v>
      </c>
      <c r="C11" s="15">
        <v>36748436.869999997</v>
      </c>
    </row>
    <row r="12" spans="1:5" s="6" customFormat="1" ht="24.75" customHeight="1">
      <c r="A12" s="14" t="s">
        <v>7</v>
      </c>
      <c r="B12" s="5">
        <v>0</v>
      </c>
      <c r="C12" s="15">
        <v>1500</v>
      </c>
    </row>
    <row r="13" spans="1:5" s="6" customFormat="1" ht="24.75" customHeight="1">
      <c r="A13" s="14" t="s">
        <v>8</v>
      </c>
      <c r="B13" s="5">
        <v>1919008.88</v>
      </c>
      <c r="C13" s="15">
        <v>2225935.0499999998</v>
      </c>
    </row>
    <row r="14" spans="1:5" s="6" customFormat="1" ht="27.75" customHeight="1">
      <c r="A14" s="25" t="s">
        <v>9</v>
      </c>
      <c r="B14" s="26">
        <f>SUM(B5:B13)</f>
        <v>1588384950.8800001</v>
      </c>
      <c r="C14" s="27">
        <f>SUM(C5:C13)</f>
        <v>1567378463.2799997</v>
      </c>
      <c r="E14" s="36"/>
    </row>
    <row r="15" spans="1:5" s="6" customFormat="1" ht="24.75" customHeight="1">
      <c r="A15" s="14" t="s">
        <v>10</v>
      </c>
      <c r="B15" s="5">
        <v>219781742.28</v>
      </c>
      <c r="C15" s="15">
        <v>209194616.37</v>
      </c>
    </row>
    <row r="16" spans="1:5" ht="24.75" customHeight="1">
      <c r="A16" s="14" t="s">
        <v>11</v>
      </c>
      <c r="B16" s="5">
        <v>564570175.63999999</v>
      </c>
      <c r="C16" s="15">
        <v>544852418.47000003</v>
      </c>
    </row>
    <row r="17" spans="1:10" ht="24.75" customHeight="1">
      <c r="A17" s="14" t="s">
        <v>12</v>
      </c>
      <c r="B17" s="5">
        <v>122057307.63</v>
      </c>
      <c r="C17" s="15">
        <v>119819864.61</v>
      </c>
    </row>
    <row r="18" spans="1:10" ht="24.75" customHeight="1">
      <c r="A18" s="14" t="s">
        <v>13</v>
      </c>
      <c r="B18" s="5">
        <v>21813816.350000001</v>
      </c>
      <c r="C18" s="15">
        <v>20132035.23</v>
      </c>
      <c r="E18" s="9"/>
    </row>
    <row r="19" spans="1:10" ht="24.75" customHeight="1">
      <c r="A19" s="14" t="s">
        <v>14</v>
      </c>
      <c r="B19" s="5">
        <v>21325792.940000001</v>
      </c>
      <c r="C19" s="15">
        <v>21531349.84</v>
      </c>
    </row>
    <row r="20" spans="1:10" s="6" customFormat="1" ht="24.75" customHeight="1">
      <c r="A20" s="14" t="s">
        <v>15</v>
      </c>
      <c r="B20" s="8">
        <v>499628458.76999998</v>
      </c>
      <c r="C20" s="16">
        <v>494459973.94999999</v>
      </c>
    </row>
    <row r="21" spans="1:10" s="6" customFormat="1" ht="24.75" customHeight="1">
      <c r="A21" s="14" t="s">
        <v>16</v>
      </c>
      <c r="B21" s="5">
        <v>4241834.33</v>
      </c>
      <c r="C21" s="15">
        <v>3549111.15</v>
      </c>
    </row>
    <row r="22" spans="1:10" s="6" customFormat="1" ht="24.75" customHeight="1">
      <c r="A22" s="14" t="s">
        <v>17</v>
      </c>
      <c r="B22" s="5">
        <v>36813930.539999999</v>
      </c>
      <c r="C22" s="15">
        <v>36690298.57</v>
      </c>
      <c r="D22" s="7"/>
    </row>
    <row r="23" spans="1:10" ht="24.75" customHeight="1">
      <c r="A23" s="14" t="s">
        <v>18</v>
      </c>
      <c r="B23" s="5">
        <v>1019849.2</v>
      </c>
      <c r="C23" s="15">
        <v>1651607.86</v>
      </c>
      <c r="E23" s="9"/>
    </row>
    <row r="24" spans="1:10" s="6" customFormat="1" ht="24.75" customHeight="1">
      <c r="A24" s="14" t="s">
        <v>19</v>
      </c>
      <c r="B24" s="8">
        <v>-142941.72</v>
      </c>
      <c r="C24" s="16">
        <v>-1456653.13</v>
      </c>
      <c r="D24" s="7"/>
    </row>
    <row r="25" spans="1:10" ht="24.75" customHeight="1">
      <c r="A25" s="14" t="s">
        <v>20</v>
      </c>
      <c r="B25" s="5">
        <v>65404924.850000001</v>
      </c>
      <c r="C25" s="15">
        <v>86113225.489999995</v>
      </c>
      <c r="J25" s="6"/>
    </row>
    <row r="26" spans="1:10" ht="27.75" customHeight="1">
      <c r="A26" s="25" t="s">
        <v>21</v>
      </c>
      <c r="B26" s="26">
        <f>SUM(B15:B25)</f>
        <v>1556514890.8099999</v>
      </c>
      <c r="C26" s="27">
        <f>SUM(C15:C25)</f>
        <v>1536537848.4099998</v>
      </c>
    </row>
    <row r="27" spans="1:10" ht="24.75" customHeight="1">
      <c r="A27" s="14" t="s">
        <v>22</v>
      </c>
      <c r="B27" s="5">
        <v>303582.88</v>
      </c>
      <c r="C27" s="15">
        <v>50068.38</v>
      </c>
    </row>
    <row r="28" spans="1:10" s="6" customFormat="1" ht="24.75" customHeight="1">
      <c r="A28" s="14" t="s">
        <v>23</v>
      </c>
      <c r="B28" s="5">
        <v>0</v>
      </c>
      <c r="C28" s="15">
        <v>51.38</v>
      </c>
    </row>
    <row r="29" spans="1:10" ht="27.75" customHeight="1">
      <c r="A29" s="25" t="s">
        <v>24</v>
      </c>
      <c r="B29" s="26">
        <f>B27-B28</f>
        <v>303582.88</v>
      </c>
      <c r="C29" s="27">
        <f>C27-C28</f>
        <v>50017</v>
      </c>
    </row>
    <row r="30" spans="1:10" ht="24.75" customHeight="1">
      <c r="A30" s="14" t="s">
        <v>25</v>
      </c>
      <c r="B30" s="4">
        <v>0</v>
      </c>
      <c r="C30" s="32">
        <v>0</v>
      </c>
    </row>
    <row r="31" spans="1:10" ht="24.75" customHeight="1">
      <c r="A31" s="14" t="s">
        <v>26</v>
      </c>
      <c r="B31" s="4">
        <v>0</v>
      </c>
      <c r="C31" s="32">
        <v>0</v>
      </c>
    </row>
    <row r="32" spans="1:10" s="6" customFormat="1" ht="27.75" customHeight="1">
      <c r="A32" s="25" t="s">
        <v>27</v>
      </c>
      <c r="B32" s="33">
        <f>B30-B31</f>
        <v>0</v>
      </c>
      <c r="C32" s="34">
        <f>C30-C31</f>
        <v>0</v>
      </c>
    </row>
    <row r="33" spans="1:5" ht="24.75" customHeight="1">
      <c r="A33" s="14" t="s">
        <v>28</v>
      </c>
      <c r="B33" s="5">
        <v>23817588.48</v>
      </c>
      <c r="C33" s="15">
        <v>21472010.43</v>
      </c>
      <c r="E33" s="10"/>
    </row>
    <row r="34" spans="1:5" ht="24.75" customHeight="1">
      <c r="A34" s="14" t="s">
        <v>29</v>
      </c>
      <c r="B34" s="5">
        <v>21308331.550000001</v>
      </c>
      <c r="C34" s="15">
        <v>16960015.539999999</v>
      </c>
      <c r="E34" s="10"/>
    </row>
    <row r="35" spans="1:5" ht="27.75" customHeight="1">
      <c r="A35" s="25" t="s">
        <v>30</v>
      </c>
      <c r="B35" s="26">
        <f>B33-B34</f>
        <v>2509256.9299999997</v>
      </c>
      <c r="C35" s="27">
        <f>C33-C34</f>
        <v>4511994.8900000006</v>
      </c>
      <c r="E35" s="10"/>
    </row>
    <row r="36" spans="1:5" s="2" customFormat="1" ht="10.5" customHeight="1">
      <c r="A36" s="17"/>
      <c r="B36" s="12"/>
      <c r="C36" s="18"/>
    </row>
    <row r="37" spans="1:5" ht="27.75" customHeight="1">
      <c r="A37" s="28" t="s">
        <v>31</v>
      </c>
      <c r="B37" s="26">
        <f>B14-B26+B29+B32+B35</f>
        <v>34682899.880000174</v>
      </c>
      <c r="C37" s="27">
        <f>C14-C26+C29+C32+C35</f>
        <v>35402626.759999886</v>
      </c>
      <c r="E37" s="10"/>
    </row>
    <row r="38" spans="1:5" s="2" customFormat="1" ht="10.5" customHeight="1">
      <c r="A38" s="19"/>
      <c r="B38" s="13"/>
      <c r="C38" s="18"/>
    </row>
    <row r="39" spans="1:5" ht="24.75" customHeight="1">
      <c r="A39" s="14" t="s">
        <v>32</v>
      </c>
      <c r="B39" s="5">
        <v>34228491.409999996</v>
      </c>
      <c r="C39" s="15">
        <v>34966138.869999997</v>
      </c>
    </row>
    <row r="40" spans="1:5" ht="24.75" customHeight="1">
      <c r="A40" s="14" t="s">
        <v>33</v>
      </c>
      <c r="B40" s="5">
        <v>414182</v>
      </c>
      <c r="C40" s="15">
        <v>400678</v>
      </c>
    </row>
    <row r="41" spans="1:5" ht="24.75" customHeight="1">
      <c r="A41" s="14" t="s">
        <v>34</v>
      </c>
      <c r="B41" s="35">
        <v>0</v>
      </c>
      <c r="C41" s="32">
        <v>0</v>
      </c>
    </row>
    <row r="42" spans="1:5" ht="27.75" customHeight="1">
      <c r="A42" s="25" t="s">
        <v>35</v>
      </c>
      <c r="B42" s="26">
        <f>SUM(B39:B41)</f>
        <v>34642673.409999996</v>
      </c>
      <c r="C42" s="27">
        <f>SUM(C39:C41)</f>
        <v>35366816.869999997</v>
      </c>
      <c r="E42" s="10"/>
    </row>
    <row r="43" spans="1:5" s="2" customFormat="1" ht="16.5" customHeight="1">
      <c r="A43" s="20" t="s">
        <v>36</v>
      </c>
      <c r="B43" s="4"/>
      <c r="C43" s="16"/>
    </row>
    <row r="44" spans="1:5" ht="27.75" customHeight="1" thickBot="1">
      <c r="A44" s="29" t="s">
        <v>37</v>
      </c>
      <c r="B44" s="30">
        <f>B37-B42</f>
        <v>40226.470000177622</v>
      </c>
      <c r="C44" s="31">
        <f>C37-C42</f>
        <v>35809.889999888837</v>
      </c>
      <c r="E44" s="10"/>
    </row>
    <row r="45" spans="1:5" ht="27.75" customHeight="1" thickTop="1">
      <c r="A45" s="11"/>
      <c r="B45" s="11"/>
      <c r="C45" s="11"/>
    </row>
  </sheetData>
  <mergeCells count="2">
    <mergeCell ref="A2:C2"/>
    <mergeCell ref="A1:C1"/>
  </mergeCells>
  <printOptions horizontalCentered="1"/>
  <pageMargins left="0" right="0" top="0.19685039370078741" bottom="0.39370078740157483" header="0.15748031496062992" footer="0.19685039370078741"/>
  <pageSetup paperSize="9" scale="7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cols>
    <col min="1" max="1" width="9.1093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schema_118</vt:lpstr>
      <vt:lpstr>Foglio1</vt:lpstr>
      <vt:lpstr>schema_118!Area_stampa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5310937</cp:lastModifiedBy>
  <cp:lastPrinted>2024-07-31T08:51:10Z</cp:lastPrinted>
  <dcterms:created xsi:type="dcterms:W3CDTF">1996-11-05T10:16:36Z</dcterms:created>
  <dcterms:modified xsi:type="dcterms:W3CDTF">2024-07-31T15:12:40Z</dcterms:modified>
</cp:coreProperties>
</file>