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Foglio1" sheetId="6" r:id="rId1"/>
  </sheets>
  <definedNames>
    <definedName name="_xlnm._FilterDatabase" localSheetId="0" hidden="1">Foglio1!$A$3:$I$143</definedName>
    <definedName name="_xlnm.Print_Titles" localSheetId="0">Foglio1!$2:$3</definedName>
  </definedNames>
  <calcPr calcId="125725"/>
</workbook>
</file>

<file path=xl/calcChain.xml><?xml version="1.0" encoding="utf-8"?>
<calcChain xmlns="http://schemas.openxmlformats.org/spreadsheetml/2006/main">
  <c r="C16" i="6"/>
  <c r="D16"/>
  <c r="D13" s="1"/>
  <c r="E16"/>
  <c r="E13" s="1"/>
  <c r="F16"/>
  <c r="F13" s="1"/>
  <c r="G16"/>
  <c r="H16"/>
  <c r="B16"/>
  <c r="B13" s="1"/>
  <c r="C13"/>
  <c r="G13"/>
  <c r="H13"/>
  <c r="C115"/>
  <c r="D115"/>
  <c r="E115"/>
  <c r="F115"/>
  <c r="G115"/>
  <c r="H115"/>
  <c r="B115"/>
  <c r="C128"/>
  <c r="D128"/>
  <c r="E128"/>
  <c r="F128"/>
  <c r="G128"/>
  <c r="H128"/>
  <c r="B128"/>
  <c r="C118"/>
  <c r="D118"/>
  <c r="E118"/>
  <c r="F118"/>
  <c r="G118"/>
  <c r="H118"/>
  <c r="B118"/>
  <c r="C112"/>
  <c r="D112"/>
  <c r="E112"/>
  <c r="F112"/>
  <c r="G112"/>
  <c r="H112"/>
  <c r="B112"/>
  <c r="C98"/>
  <c r="D98"/>
  <c r="E98"/>
  <c r="F98"/>
  <c r="F93" s="1"/>
  <c r="G98"/>
  <c r="H98"/>
  <c r="B98"/>
  <c r="C95"/>
  <c r="C93" s="1"/>
  <c r="D95"/>
  <c r="E95"/>
  <c r="F95"/>
  <c r="G95"/>
  <c r="G93" s="1"/>
  <c r="H95"/>
  <c r="B95"/>
  <c r="B93" s="1"/>
  <c r="C85"/>
  <c r="D85"/>
  <c r="E85"/>
  <c r="F85"/>
  <c r="G85"/>
  <c r="H85"/>
  <c r="B85"/>
  <c r="C72"/>
  <c r="D72"/>
  <c r="E72"/>
  <c r="F72"/>
  <c r="G72"/>
  <c r="H72"/>
  <c r="H47" s="1"/>
  <c r="B72"/>
  <c r="C49"/>
  <c r="C47" s="1"/>
  <c r="D49"/>
  <c r="D47" s="1"/>
  <c r="E49"/>
  <c r="E47" s="1"/>
  <c r="F49"/>
  <c r="G49"/>
  <c r="H49"/>
  <c r="B49"/>
  <c r="B47" s="1"/>
  <c r="C43"/>
  <c r="D43"/>
  <c r="E43"/>
  <c r="F43"/>
  <c r="G43"/>
  <c r="H43"/>
  <c r="B43"/>
  <c r="C37"/>
  <c r="D37"/>
  <c r="E37"/>
  <c r="F37"/>
  <c r="G37"/>
  <c r="G35" s="1"/>
  <c r="H37"/>
  <c r="B37"/>
  <c r="C8"/>
  <c r="D8"/>
  <c r="E8"/>
  <c r="F8"/>
  <c r="G8"/>
  <c r="H8"/>
  <c r="B8"/>
  <c r="H35" l="1"/>
  <c r="F47"/>
  <c r="G47"/>
  <c r="E93"/>
  <c r="D93"/>
  <c r="D35"/>
  <c r="H93"/>
  <c r="E35"/>
  <c r="F35"/>
  <c r="B35"/>
  <c r="C35"/>
</calcChain>
</file>

<file path=xl/sharedStrings.xml><?xml version="1.0" encoding="utf-8"?>
<sst xmlns="http://schemas.openxmlformats.org/spreadsheetml/2006/main" count="150" uniqueCount="124">
  <si>
    <t>PART TIME DEFINITIVO</t>
  </si>
  <si>
    <t>PART TIME TEMPORANEO</t>
  </si>
  <si>
    <t>TEMPO PIENO</t>
  </si>
  <si>
    <t>Totale complessivo</t>
  </si>
  <si>
    <t>AUSILIARIO SPECIALIZ.</t>
  </si>
  <si>
    <t>ADD. AI SERVIZI SOCIO-SANITARI</t>
  </si>
  <si>
    <t>ADD. AI SERVIZI TEC-ECONOMALI</t>
  </si>
  <si>
    <t>COADIUTORE AMM.VO</t>
  </si>
  <si>
    <t>OPER.TEC.ADDETTO ASSIST.</t>
  </si>
  <si>
    <t>OPERATORE TECNICO</t>
  </si>
  <si>
    <t>ADD. SERVIZI TECNICO ECONOMALI</t>
  </si>
  <si>
    <t>CAT Bs</t>
  </si>
  <si>
    <t>COADIUTORE AMM.ESPERTO</t>
  </si>
  <si>
    <t>OPERATORE SOCIO SANIT.</t>
  </si>
  <si>
    <t>OPERATORE TECN.SPECIAL.</t>
  </si>
  <si>
    <t>ADD. AL TRASPORTO DI PERSONE</t>
  </si>
  <si>
    <t>AUTISTA DI AMBULANZA</t>
  </si>
  <si>
    <t>BAGNINO</t>
  </si>
  <si>
    <t>CONDUTTORE DI CALDAIA</t>
  </si>
  <si>
    <t>CUOCO</t>
  </si>
  <si>
    <t>DISINFETTORE</t>
  </si>
  <si>
    <t>ELETTRICISTA</t>
  </si>
  <si>
    <t>FALEGNAME</t>
  </si>
  <si>
    <t>IDRAULICO</t>
  </si>
  <si>
    <t>IMBIANCHINO</t>
  </si>
  <si>
    <t>MECCANICO</t>
  </si>
  <si>
    <t>MURATORE</t>
  </si>
  <si>
    <t>OPERATORE DI C.E.</t>
  </si>
  <si>
    <t>TAPPEZZIERE</t>
  </si>
  <si>
    <t>PUERICULTRICE</t>
  </si>
  <si>
    <t>ASSISTENTE AMMIN.VO</t>
  </si>
  <si>
    <t>ASSISTENTE TECNICO</t>
  </si>
  <si>
    <t>GEOMETRA O PERITO EDILE</t>
  </si>
  <si>
    <t>PERITO ELETTRONICO</t>
  </si>
  <si>
    <t>PERITO ELETTROTECNICO</t>
  </si>
  <si>
    <t>PERITO MECCANICO</t>
  </si>
  <si>
    <t>PROGRAMMATORE DI C.E.</t>
  </si>
  <si>
    <t>OPER. PROF. SANITARIO</t>
  </si>
  <si>
    <t>INFERMIERE GENERICO ESPERTO</t>
  </si>
  <si>
    <t>MASSAGGIATORE ESPERTO</t>
  </si>
  <si>
    <t>PUERICULTRICE ESPERTA</t>
  </si>
  <si>
    <t>ASSISTENTE SOCIALE</t>
  </si>
  <si>
    <t>COLLAB. PROF. SANIT</t>
  </si>
  <si>
    <t>ASSIST. SANIT</t>
  </si>
  <si>
    <t>DIETISTA</t>
  </si>
  <si>
    <t>EDUCATORE PROF.</t>
  </si>
  <si>
    <t>FISIOTERAPISTA</t>
  </si>
  <si>
    <t>IGIENISTA DENTALE</t>
  </si>
  <si>
    <t>INF. PEDIATRICO</t>
  </si>
  <si>
    <t>INFERMIERE</t>
  </si>
  <si>
    <t>LOGOPEDISTA</t>
  </si>
  <si>
    <t>MASSAGG.NON VEDENTE</t>
  </si>
  <si>
    <t>ODONTOTECNICO</t>
  </si>
  <si>
    <t>OSTETRICA</t>
  </si>
  <si>
    <t>PODOLOGO</t>
  </si>
  <si>
    <t>TEC. FIS.CARD.PERF.</t>
  </si>
  <si>
    <t>TEC. NEUROFISIOP.</t>
  </si>
  <si>
    <t>TEC. PREV. AMB. LUOGHI LAVORO</t>
  </si>
  <si>
    <t>TEC. SAN. LAB.BIOMED.</t>
  </si>
  <si>
    <t>TEC. SAN. RADIOL.MED.</t>
  </si>
  <si>
    <t>TEC.RIAB.PSICH</t>
  </si>
  <si>
    <t>TECN. AUDIOMETRISTA</t>
  </si>
  <si>
    <t>TERAP.NEURO/PSICO</t>
  </si>
  <si>
    <t>TERAPISTA OCCUPAZ.</t>
  </si>
  <si>
    <t>COLLAB.AMM. PROF.</t>
  </si>
  <si>
    <t>COLLAB.TECN.PROF.</t>
  </si>
  <si>
    <t>CAT DS</t>
  </si>
  <si>
    <t>COLLAB.AMM/VO PROF.ESP.</t>
  </si>
  <si>
    <t>COLLAB.PROF.SAN.ESP</t>
  </si>
  <si>
    <t>ORTOTTISTA</t>
  </si>
  <si>
    <t>COLLAB.TEC.PROF.ESP</t>
  </si>
  <si>
    <t>DIRETTORE</t>
  </si>
  <si>
    <t>FARMACISTA</t>
  </si>
  <si>
    <t>FISICO</t>
  </si>
  <si>
    <t>MEDICO</t>
  </si>
  <si>
    <t>ODONTOIATRA</t>
  </si>
  <si>
    <t>PSICOLOGO</t>
  </si>
  <si>
    <t>VETERINARIO</t>
  </si>
  <si>
    <t>DIRIGENTE</t>
  </si>
  <si>
    <t>AMMINISTRATIVO</t>
  </si>
  <si>
    <t>BIOLOGO</t>
  </si>
  <si>
    <t>CHIMICO</t>
  </si>
  <si>
    <t>INGEGNERE</t>
  </si>
  <si>
    <t>STATISTICO</t>
  </si>
  <si>
    <t>Profilo professionale</t>
  </si>
  <si>
    <t>Numero dipendenti</t>
  </si>
  <si>
    <t>Numero dipendenti rapportato PT</t>
  </si>
  <si>
    <t>F</t>
  </si>
  <si>
    <t>M</t>
  </si>
  <si>
    <t>SETTORE AMMINISTRATIVO-LEGALE</t>
  </si>
  <si>
    <t>SETTORE ECONOMICO</t>
  </si>
  <si>
    <t>SETTORE FORMATIVO</t>
  </si>
  <si>
    <t>SETTORE BIBLIOTECARIO</t>
  </si>
  <si>
    <t>SETTORE RICERCA CLINICA</t>
  </si>
  <si>
    <t>SETTORE ORGANIZZATIVO</t>
  </si>
  <si>
    <t>SETTORE PEDAGOGICO</t>
  </si>
  <si>
    <t>SETTORE SOCIOLOGICO</t>
  </si>
  <si>
    <t>SETTORE GEST RISORSE UMANE</t>
  </si>
  <si>
    <t>SETTORE INFORMATICO</t>
  </si>
  <si>
    <t>SETTORE AMBIENTALE</t>
  </si>
  <si>
    <t>SETTORE ELETTRONICO</t>
  </si>
  <si>
    <t>INGEGNERE BIOMEDICO</t>
  </si>
  <si>
    <t>INGEGNERE GESTIONALE</t>
  </si>
  <si>
    <t>AVVOCATO esperto</t>
  </si>
  <si>
    <t>PROF SAN AREA INFERMIER</t>
  </si>
  <si>
    <t>PROF SAN AREA PREVENZIONE</t>
  </si>
  <si>
    <t>PROF SAN AREA RIABILITAZ</t>
  </si>
  <si>
    <t>MAGAZZINIERE</t>
  </si>
  <si>
    <t>SETTORE TECNICO EDILE</t>
  </si>
  <si>
    <t>TECNICO</t>
  </si>
  <si>
    <t>CAT A</t>
  </si>
  <si>
    <t>CAT B</t>
  </si>
  <si>
    <t>ADDETTO ALLA COI 116-117</t>
  </si>
  <si>
    <t>CAT C</t>
  </si>
  <si>
    <t>CAT D</t>
  </si>
  <si>
    <t>SETTORE COMUNICAZIONE</t>
  </si>
  <si>
    <t>SETTORE INFORMATIVO</t>
  </si>
  <si>
    <t>SETTORE TECNICO</t>
  </si>
  <si>
    <t>PROF SAN AREA TECNICA</t>
  </si>
  <si>
    <t>DIRETTORE UFFICIO/INC SPECIALE</t>
  </si>
  <si>
    <t>DIRETTORE DI INCARICO SPECIALE</t>
  </si>
  <si>
    <t>DIRETTORE DI UFFICIO</t>
  </si>
  <si>
    <t>AVVOCATO</t>
  </si>
  <si>
    <t>al 31/12/2024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</si>
</sst>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1" xfId="0" applyFont="1" applyBorder="1" applyAlignment="1">
      <alignment horizontal="left" indent="1"/>
    </xf>
    <xf numFmtId="0" fontId="1" fillId="0" borderId="1" xfId="0" applyNumberFormat="1" applyFont="1" applyBorder="1"/>
    <xf numFmtId="0" fontId="0" fillId="0" borderId="1" xfId="0" applyBorder="1" applyAlignment="1">
      <alignment horizontal="left" indent="2"/>
    </xf>
    <xf numFmtId="0" fontId="0" fillId="0" borderId="1" xfId="0" applyNumberFormat="1" applyBorder="1"/>
    <xf numFmtId="0" fontId="0" fillId="0" borderId="1" xfId="0" applyFont="1" applyBorder="1" applyAlignment="1">
      <alignment horizontal="left" inden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3"/>
  <sheetViews>
    <sheetView tabSelected="1" workbookViewId="0"/>
  </sheetViews>
  <sheetFormatPr defaultRowHeight="15"/>
  <cols>
    <col min="1" max="1" width="35.42578125" bestFit="1" customWidth="1"/>
    <col min="2" max="7" width="12.140625" customWidth="1"/>
    <col min="8" max="8" width="13" customWidth="1"/>
    <col min="9" max="9" width="18.28515625" bestFit="1" customWidth="1"/>
    <col min="11" max="12" width="12.7109375" customWidth="1"/>
  </cols>
  <sheetData>
    <row r="1" spans="1:9" ht="30" customHeight="1">
      <c r="A1" s="13" t="s">
        <v>123</v>
      </c>
    </row>
    <row r="2" spans="1:9" ht="15" customHeight="1">
      <c r="A2" s="15" t="s">
        <v>84</v>
      </c>
      <c r="B2" s="16" t="s">
        <v>0</v>
      </c>
      <c r="C2" s="16"/>
      <c r="D2" s="16" t="s">
        <v>1</v>
      </c>
      <c r="E2" s="16"/>
      <c r="F2" s="16" t="s">
        <v>2</v>
      </c>
      <c r="G2" s="16"/>
      <c r="H2" s="17" t="s">
        <v>85</v>
      </c>
      <c r="I2" s="14" t="s">
        <v>86</v>
      </c>
    </row>
    <row r="3" spans="1:9">
      <c r="A3" s="15"/>
      <c r="B3" s="11" t="s">
        <v>87</v>
      </c>
      <c r="C3" s="11" t="s">
        <v>88</v>
      </c>
      <c r="D3" s="11" t="s">
        <v>87</v>
      </c>
      <c r="E3" s="11" t="s">
        <v>88</v>
      </c>
      <c r="F3" s="11" t="s">
        <v>87</v>
      </c>
      <c r="G3" s="11" t="s">
        <v>88</v>
      </c>
      <c r="H3" s="17"/>
      <c r="I3" s="14"/>
    </row>
    <row r="4" spans="1:9">
      <c r="A4" s="1" t="s">
        <v>110</v>
      </c>
      <c r="B4" s="2">
        <v>18</v>
      </c>
      <c r="C4" s="2">
        <v>1</v>
      </c>
      <c r="D4" s="2">
        <v>5</v>
      </c>
      <c r="E4" s="2">
        <v>1</v>
      </c>
      <c r="F4" s="2">
        <v>20</v>
      </c>
      <c r="G4" s="2">
        <v>6</v>
      </c>
      <c r="H4" s="2">
        <v>51</v>
      </c>
      <c r="I4" s="3">
        <v>43.79</v>
      </c>
    </row>
    <row r="5" spans="1:9">
      <c r="A5" s="4" t="s">
        <v>4</v>
      </c>
      <c r="B5" s="5">
        <v>18</v>
      </c>
      <c r="C5" s="5">
        <v>1</v>
      </c>
      <c r="D5" s="5">
        <v>5</v>
      </c>
      <c r="E5" s="5">
        <v>1</v>
      </c>
      <c r="F5" s="5">
        <v>20</v>
      </c>
      <c r="G5" s="5">
        <v>6</v>
      </c>
      <c r="H5" s="5">
        <v>51</v>
      </c>
      <c r="I5" s="5">
        <v>43.79</v>
      </c>
    </row>
    <row r="6" spans="1:9">
      <c r="A6" s="6" t="s">
        <v>5</v>
      </c>
      <c r="B6" s="7">
        <v>16</v>
      </c>
      <c r="C6" s="7">
        <v>1</v>
      </c>
      <c r="D6" s="7">
        <v>4</v>
      </c>
      <c r="E6" s="7">
        <v>1</v>
      </c>
      <c r="F6" s="7">
        <v>18</v>
      </c>
      <c r="G6" s="7">
        <v>5</v>
      </c>
      <c r="H6" s="7">
        <v>45</v>
      </c>
      <c r="I6" s="7">
        <v>38.729999999999997</v>
      </c>
    </row>
    <row r="7" spans="1:9">
      <c r="A7" s="6" t="s">
        <v>6</v>
      </c>
      <c r="B7" s="7">
        <v>2</v>
      </c>
      <c r="C7" s="7"/>
      <c r="D7" s="7">
        <v>1</v>
      </c>
      <c r="E7" s="7"/>
      <c r="F7" s="7">
        <v>2</v>
      </c>
      <c r="G7" s="7">
        <v>1</v>
      </c>
      <c r="H7" s="7">
        <v>6</v>
      </c>
      <c r="I7" s="7">
        <v>5.0600000000000005</v>
      </c>
    </row>
    <row r="8" spans="1:9">
      <c r="A8" s="1" t="s">
        <v>111</v>
      </c>
      <c r="B8" s="2">
        <f>B9+B10+B11</f>
        <v>28</v>
      </c>
      <c r="C8" s="2">
        <f t="shared" ref="C8:H8" si="0">C9+C10+C11</f>
        <v>16</v>
      </c>
      <c r="D8" s="2">
        <f t="shared" si="0"/>
        <v>14</v>
      </c>
      <c r="E8" s="2">
        <f t="shared" si="0"/>
        <v>3</v>
      </c>
      <c r="F8" s="2">
        <f t="shared" si="0"/>
        <v>96</v>
      </c>
      <c r="G8" s="2">
        <f t="shared" si="0"/>
        <v>143</v>
      </c>
      <c r="H8" s="2">
        <f t="shared" si="0"/>
        <v>300</v>
      </c>
      <c r="I8" s="3">
        <v>281.26</v>
      </c>
    </row>
    <row r="9" spans="1:9">
      <c r="A9" s="4" t="s">
        <v>7</v>
      </c>
      <c r="B9" s="5">
        <v>7</v>
      </c>
      <c r="C9" s="5">
        <v>5</v>
      </c>
      <c r="D9" s="5">
        <v>9</v>
      </c>
      <c r="E9" s="5">
        <v>1</v>
      </c>
      <c r="F9" s="5">
        <v>25</v>
      </c>
      <c r="G9" s="5">
        <v>14</v>
      </c>
      <c r="H9" s="5">
        <v>61</v>
      </c>
      <c r="I9" s="5">
        <v>54.07</v>
      </c>
    </row>
    <row r="10" spans="1:9">
      <c r="A10" s="4" t="s">
        <v>8</v>
      </c>
      <c r="B10" s="5">
        <v>4</v>
      </c>
      <c r="C10" s="5"/>
      <c r="D10" s="5">
        <v>1</v>
      </c>
      <c r="E10" s="5"/>
      <c r="F10" s="5">
        <v>2</v>
      </c>
      <c r="G10" s="5"/>
      <c r="H10" s="5">
        <v>7</v>
      </c>
      <c r="I10" s="5">
        <v>5.0500000000000007</v>
      </c>
    </row>
    <row r="11" spans="1:9">
      <c r="A11" s="4" t="s">
        <v>9</v>
      </c>
      <c r="B11" s="5">
        <v>17</v>
      </c>
      <c r="C11" s="5">
        <v>11</v>
      </c>
      <c r="D11" s="5">
        <v>4</v>
      </c>
      <c r="E11" s="5">
        <v>2</v>
      </c>
      <c r="F11" s="5">
        <v>69</v>
      </c>
      <c r="G11" s="5">
        <v>129</v>
      </c>
      <c r="H11" s="5">
        <v>232</v>
      </c>
      <c r="I11" s="5">
        <v>222.14</v>
      </c>
    </row>
    <row r="12" spans="1:9">
      <c r="A12" s="6" t="s">
        <v>10</v>
      </c>
      <c r="B12" s="7">
        <v>17</v>
      </c>
      <c r="C12" s="7">
        <v>11</v>
      </c>
      <c r="D12" s="7">
        <v>4</v>
      </c>
      <c r="E12" s="7">
        <v>2</v>
      </c>
      <c r="F12" s="7">
        <v>69</v>
      </c>
      <c r="G12" s="7">
        <v>129</v>
      </c>
      <c r="H12" s="7">
        <v>232</v>
      </c>
      <c r="I12" s="7">
        <v>222.14</v>
      </c>
    </row>
    <row r="13" spans="1:9">
      <c r="A13" s="1" t="s">
        <v>11</v>
      </c>
      <c r="B13" s="2">
        <f>B14+B15+B16+B34</f>
        <v>186</v>
      </c>
      <c r="C13" s="2">
        <f t="shared" ref="C13:H13" si="1">C14+C15+C16+C34</f>
        <v>11</v>
      </c>
      <c r="D13" s="2">
        <f t="shared" si="1"/>
        <v>176</v>
      </c>
      <c r="E13" s="2">
        <f t="shared" si="1"/>
        <v>19</v>
      </c>
      <c r="F13" s="2">
        <f t="shared" si="1"/>
        <v>748</v>
      </c>
      <c r="G13" s="2">
        <f t="shared" si="1"/>
        <v>480</v>
      </c>
      <c r="H13" s="2">
        <f t="shared" si="1"/>
        <v>1620</v>
      </c>
      <c r="I13" s="3">
        <v>1515.8000000000018</v>
      </c>
    </row>
    <row r="14" spans="1:9">
      <c r="A14" s="4" t="s">
        <v>12</v>
      </c>
      <c r="B14" s="5">
        <v>34</v>
      </c>
      <c r="C14" s="5">
        <v>3</v>
      </c>
      <c r="D14" s="5">
        <v>14</v>
      </c>
      <c r="E14" s="5"/>
      <c r="F14" s="5">
        <v>55</v>
      </c>
      <c r="G14" s="5">
        <v>11</v>
      </c>
      <c r="H14" s="5">
        <v>117</v>
      </c>
      <c r="I14" s="5">
        <v>103.77999999999997</v>
      </c>
    </row>
    <row r="15" spans="1:9">
      <c r="A15" s="4" t="s">
        <v>13</v>
      </c>
      <c r="B15" s="5">
        <v>149</v>
      </c>
      <c r="C15" s="5">
        <v>6</v>
      </c>
      <c r="D15" s="5">
        <v>159</v>
      </c>
      <c r="E15" s="5">
        <v>13</v>
      </c>
      <c r="F15" s="5">
        <v>620</v>
      </c>
      <c r="G15" s="5">
        <v>151</v>
      </c>
      <c r="H15" s="5">
        <v>1098</v>
      </c>
      <c r="I15" s="5">
        <v>1010.750000000002</v>
      </c>
    </row>
    <row r="16" spans="1:9">
      <c r="A16" s="4" t="s">
        <v>14</v>
      </c>
      <c r="B16" s="5">
        <f>SUM(B17:B33)</f>
        <v>3</v>
      </c>
      <c r="C16" s="5">
        <f t="shared" ref="C16:H16" si="2">SUM(C17:C33)</f>
        <v>2</v>
      </c>
      <c r="D16" s="5">
        <f t="shared" si="2"/>
        <v>1</v>
      </c>
      <c r="E16" s="5">
        <f t="shared" si="2"/>
        <v>6</v>
      </c>
      <c r="F16" s="5">
        <f t="shared" si="2"/>
        <v>67</v>
      </c>
      <c r="G16" s="5">
        <f t="shared" si="2"/>
        <v>318</v>
      </c>
      <c r="H16" s="5">
        <f t="shared" si="2"/>
        <v>397</v>
      </c>
      <c r="I16" s="5">
        <v>393.74999999999994</v>
      </c>
    </row>
    <row r="17" spans="1:9">
      <c r="A17" s="4"/>
      <c r="B17" s="5"/>
      <c r="C17" s="5"/>
      <c r="D17" s="5"/>
      <c r="E17" s="5"/>
      <c r="F17" s="5"/>
      <c r="G17" s="7">
        <v>1</v>
      </c>
      <c r="H17" s="7">
        <v>1</v>
      </c>
      <c r="I17" s="7">
        <v>1</v>
      </c>
    </row>
    <row r="18" spans="1:9">
      <c r="A18" s="6" t="s">
        <v>15</v>
      </c>
      <c r="B18" s="7"/>
      <c r="C18" s="7"/>
      <c r="D18" s="7"/>
      <c r="E18" s="7"/>
      <c r="F18" s="7"/>
      <c r="G18" s="7">
        <v>1</v>
      </c>
      <c r="H18" s="7">
        <v>1</v>
      </c>
      <c r="I18" s="7">
        <v>1</v>
      </c>
    </row>
    <row r="19" spans="1:9">
      <c r="A19" s="6" t="s">
        <v>112</v>
      </c>
      <c r="B19" s="7"/>
      <c r="C19" s="7"/>
      <c r="D19" s="7"/>
      <c r="E19" s="7"/>
      <c r="F19" s="7">
        <v>13</v>
      </c>
      <c r="G19" s="7">
        <v>12</v>
      </c>
      <c r="H19" s="7">
        <v>25</v>
      </c>
      <c r="I19" s="7">
        <v>25</v>
      </c>
    </row>
    <row r="20" spans="1:9">
      <c r="A20" s="6" t="s">
        <v>16</v>
      </c>
      <c r="B20" s="7"/>
      <c r="C20" s="7"/>
      <c r="D20" s="7"/>
      <c r="E20" s="7">
        <v>4</v>
      </c>
      <c r="F20" s="7">
        <v>35</v>
      </c>
      <c r="G20" s="7">
        <v>146</v>
      </c>
      <c r="H20" s="7">
        <v>185</v>
      </c>
      <c r="I20" s="7">
        <v>183.85</v>
      </c>
    </row>
    <row r="21" spans="1:9">
      <c r="A21" s="6" t="s">
        <v>17</v>
      </c>
      <c r="B21" s="7"/>
      <c r="C21" s="7"/>
      <c r="D21" s="7"/>
      <c r="E21" s="7"/>
      <c r="F21" s="7"/>
      <c r="G21" s="7">
        <v>2</v>
      </c>
      <c r="H21" s="7">
        <v>2</v>
      </c>
      <c r="I21" s="7">
        <v>2</v>
      </c>
    </row>
    <row r="22" spans="1:9">
      <c r="A22" s="6" t="s">
        <v>18</v>
      </c>
      <c r="B22" s="7"/>
      <c r="C22" s="7"/>
      <c r="D22" s="7"/>
      <c r="E22" s="7"/>
      <c r="F22" s="7"/>
      <c r="G22" s="7">
        <v>5</v>
      </c>
      <c r="H22" s="7">
        <v>5</v>
      </c>
      <c r="I22" s="7">
        <v>5</v>
      </c>
    </row>
    <row r="23" spans="1:9">
      <c r="A23" s="6" t="s">
        <v>19</v>
      </c>
      <c r="B23" s="7">
        <v>1</v>
      </c>
      <c r="C23" s="7"/>
      <c r="D23" s="7">
        <v>1</v>
      </c>
      <c r="E23" s="7"/>
      <c r="F23" s="7">
        <v>15</v>
      </c>
      <c r="G23" s="7">
        <v>48</v>
      </c>
      <c r="H23" s="7">
        <v>65</v>
      </c>
      <c r="I23" s="7">
        <v>64.66</v>
      </c>
    </row>
    <row r="24" spans="1:9">
      <c r="A24" s="6" t="s">
        <v>20</v>
      </c>
      <c r="B24" s="7"/>
      <c r="C24" s="7"/>
      <c r="D24" s="7"/>
      <c r="E24" s="7"/>
      <c r="F24" s="7"/>
      <c r="G24" s="7">
        <v>1</v>
      </c>
      <c r="H24" s="7">
        <v>1</v>
      </c>
      <c r="I24" s="7">
        <v>1</v>
      </c>
    </row>
    <row r="25" spans="1:9">
      <c r="A25" s="6" t="s">
        <v>21</v>
      </c>
      <c r="B25" s="7"/>
      <c r="C25" s="7"/>
      <c r="D25" s="7"/>
      <c r="E25" s="7">
        <v>1</v>
      </c>
      <c r="F25" s="7"/>
      <c r="G25" s="7">
        <v>60</v>
      </c>
      <c r="H25" s="7">
        <v>61</v>
      </c>
      <c r="I25" s="7">
        <v>60.83</v>
      </c>
    </row>
    <row r="26" spans="1:9">
      <c r="A26" s="6" t="s">
        <v>22</v>
      </c>
      <c r="B26" s="7"/>
      <c r="C26" s="7">
        <v>1</v>
      </c>
      <c r="D26" s="7"/>
      <c r="E26" s="7">
        <v>1</v>
      </c>
      <c r="F26" s="7"/>
      <c r="G26" s="7">
        <v>7</v>
      </c>
      <c r="H26" s="7">
        <v>9</v>
      </c>
      <c r="I26" s="7">
        <v>8.52</v>
      </c>
    </row>
    <row r="27" spans="1:9">
      <c r="A27" s="6" t="s">
        <v>23</v>
      </c>
      <c r="B27" s="7"/>
      <c r="C27" s="7"/>
      <c r="D27" s="7"/>
      <c r="E27" s="7"/>
      <c r="F27" s="7"/>
      <c r="G27" s="7">
        <v>6</v>
      </c>
      <c r="H27" s="7">
        <v>6</v>
      </c>
      <c r="I27" s="7">
        <v>6</v>
      </c>
    </row>
    <row r="28" spans="1:9">
      <c r="A28" s="6" t="s">
        <v>24</v>
      </c>
      <c r="B28" s="7"/>
      <c r="C28" s="7"/>
      <c r="D28" s="7"/>
      <c r="E28" s="7"/>
      <c r="F28" s="7"/>
      <c r="G28" s="7">
        <v>1</v>
      </c>
      <c r="H28" s="7">
        <v>1</v>
      </c>
      <c r="I28" s="7">
        <v>1</v>
      </c>
    </row>
    <row r="29" spans="1:9">
      <c r="A29" s="6" t="s">
        <v>107</v>
      </c>
      <c r="B29" s="7"/>
      <c r="C29" s="7"/>
      <c r="D29" s="7"/>
      <c r="E29" s="7"/>
      <c r="F29" s="7">
        <v>2</v>
      </c>
      <c r="G29" s="7">
        <v>16</v>
      </c>
      <c r="H29" s="7">
        <v>18</v>
      </c>
      <c r="I29" s="7">
        <v>18</v>
      </c>
    </row>
    <row r="30" spans="1:9">
      <c r="A30" s="6" t="s">
        <v>25</v>
      </c>
      <c r="B30" s="7"/>
      <c r="C30" s="7"/>
      <c r="D30" s="7"/>
      <c r="E30" s="7"/>
      <c r="F30" s="7"/>
      <c r="G30" s="7">
        <v>11</v>
      </c>
      <c r="H30" s="7">
        <v>11</v>
      </c>
      <c r="I30" s="7">
        <v>11</v>
      </c>
    </row>
    <row r="31" spans="1:9">
      <c r="A31" s="6" t="s">
        <v>26</v>
      </c>
      <c r="B31" s="7"/>
      <c r="C31" s="7">
        <v>1</v>
      </c>
      <c r="D31" s="7"/>
      <c r="E31" s="7"/>
      <c r="F31" s="7"/>
      <c r="G31" s="7">
        <v>1</v>
      </c>
      <c r="H31" s="7">
        <v>2</v>
      </c>
      <c r="I31" s="7">
        <v>1.5</v>
      </c>
    </row>
    <row r="32" spans="1:9">
      <c r="A32" s="6" t="s">
        <v>27</v>
      </c>
      <c r="B32" s="7">
        <v>1</v>
      </c>
      <c r="C32" s="7"/>
      <c r="D32" s="7"/>
      <c r="E32" s="7"/>
      <c r="F32" s="7"/>
      <c r="G32" s="7"/>
      <c r="H32" s="7">
        <v>1</v>
      </c>
      <c r="I32" s="7">
        <v>0.83</v>
      </c>
    </row>
    <row r="33" spans="1:9">
      <c r="A33" s="6" t="s">
        <v>28</v>
      </c>
      <c r="B33" s="7">
        <v>1</v>
      </c>
      <c r="C33" s="7"/>
      <c r="D33" s="7"/>
      <c r="E33" s="7"/>
      <c r="F33" s="7">
        <v>2</v>
      </c>
      <c r="G33" s="7"/>
      <c r="H33" s="7">
        <v>3</v>
      </c>
      <c r="I33" s="7">
        <v>2.56</v>
      </c>
    </row>
    <row r="34" spans="1:9">
      <c r="A34" s="4" t="s">
        <v>29</v>
      </c>
      <c r="B34" s="5"/>
      <c r="C34" s="5"/>
      <c r="D34" s="5">
        <v>2</v>
      </c>
      <c r="E34" s="5"/>
      <c r="F34" s="5">
        <v>6</v>
      </c>
      <c r="G34" s="5"/>
      <c r="H34" s="5">
        <v>8</v>
      </c>
      <c r="I34" s="5">
        <v>7.52</v>
      </c>
    </row>
    <row r="35" spans="1:9">
      <c r="A35" s="1" t="s">
        <v>113</v>
      </c>
      <c r="B35" s="2">
        <f>B36+B37+B43</f>
        <v>84</v>
      </c>
      <c r="C35" s="2">
        <f t="shared" ref="C35:H35" si="3">C36+C37+C43</f>
        <v>2</v>
      </c>
      <c r="D35" s="2">
        <f t="shared" si="3"/>
        <v>61</v>
      </c>
      <c r="E35" s="2">
        <f t="shared" si="3"/>
        <v>3</v>
      </c>
      <c r="F35" s="2">
        <f t="shared" si="3"/>
        <v>407</v>
      </c>
      <c r="G35" s="2">
        <f t="shared" si="3"/>
        <v>129</v>
      </c>
      <c r="H35" s="2">
        <f t="shared" si="3"/>
        <v>686</v>
      </c>
      <c r="I35" s="3">
        <v>649.18000000000018</v>
      </c>
    </row>
    <row r="36" spans="1:9">
      <c r="A36" s="4" t="s">
        <v>30</v>
      </c>
      <c r="B36" s="10">
        <v>77</v>
      </c>
      <c r="C36" s="10">
        <v>1</v>
      </c>
      <c r="D36" s="10">
        <v>61</v>
      </c>
      <c r="E36" s="10">
        <v>1</v>
      </c>
      <c r="F36" s="10">
        <v>401</v>
      </c>
      <c r="G36" s="10">
        <v>83</v>
      </c>
      <c r="H36" s="10">
        <v>624</v>
      </c>
      <c r="I36" s="5">
        <v>589.81999999999994</v>
      </c>
    </row>
    <row r="37" spans="1:9">
      <c r="A37" s="4" t="s">
        <v>31</v>
      </c>
      <c r="B37" s="5">
        <f>SUM(B38:B42)</f>
        <v>2</v>
      </c>
      <c r="C37" s="5">
        <f t="shared" ref="C37:H37" si="4">SUM(C38:C42)</f>
        <v>1</v>
      </c>
      <c r="D37" s="5">
        <f t="shared" si="4"/>
        <v>0</v>
      </c>
      <c r="E37" s="5">
        <f t="shared" si="4"/>
        <v>2</v>
      </c>
      <c r="F37" s="5">
        <f t="shared" si="4"/>
        <v>2</v>
      </c>
      <c r="G37" s="5">
        <f t="shared" si="4"/>
        <v>46</v>
      </c>
      <c r="H37" s="5">
        <f t="shared" si="4"/>
        <v>53</v>
      </c>
      <c r="I37" s="5">
        <v>52.15</v>
      </c>
    </row>
    <row r="38" spans="1:9">
      <c r="A38" s="6" t="s">
        <v>32</v>
      </c>
      <c r="B38" s="7"/>
      <c r="C38" s="7">
        <v>1</v>
      </c>
      <c r="D38" s="7"/>
      <c r="E38" s="7"/>
      <c r="F38" s="7">
        <v>1</v>
      </c>
      <c r="G38" s="7">
        <v>12</v>
      </c>
      <c r="H38" s="7">
        <v>14</v>
      </c>
      <c r="I38" s="7">
        <v>13.83</v>
      </c>
    </row>
    <row r="39" spans="1:9">
      <c r="A39" s="6" t="s">
        <v>33</v>
      </c>
      <c r="B39" s="7">
        <v>1</v>
      </c>
      <c r="C39" s="7"/>
      <c r="D39" s="7"/>
      <c r="E39" s="7"/>
      <c r="F39" s="7"/>
      <c r="G39" s="7">
        <v>9</v>
      </c>
      <c r="H39" s="7">
        <v>10</v>
      </c>
      <c r="I39" s="7">
        <v>9.83</v>
      </c>
    </row>
    <row r="40" spans="1:9">
      <c r="A40" s="6" t="s">
        <v>34</v>
      </c>
      <c r="B40" s="7"/>
      <c r="C40" s="7"/>
      <c r="D40" s="7"/>
      <c r="E40" s="7">
        <v>1</v>
      </c>
      <c r="F40" s="7"/>
      <c r="G40" s="7">
        <v>11</v>
      </c>
      <c r="H40" s="7">
        <v>12</v>
      </c>
      <c r="I40" s="7">
        <v>11.83</v>
      </c>
    </row>
    <row r="41" spans="1:9">
      <c r="A41" s="6" t="s">
        <v>35</v>
      </c>
      <c r="B41" s="7"/>
      <c r="C41" s="7"/>
      <c r="D41" s="7"/>
      <c r="E41" s="7">
        <v>1</v>
      </c>
      <c r="F41" s="7"/>
      <c r="G41" s="7">
        <v>6</v>
      </c>
      <c r="H41" s="7">
        <v>7</v>
      </c>
      <c r="I41" s="7">
        <v>6.83</v>
      </c>
    </row>
    <row r="42" spans="1:9">
      <c r="A42" s="6" t="s">
        <v>36</v>
      </c>
      <c r="B42" s="7">
        <v>1</v>
      </c>
      <c r="C42" s="7"/>
      <c r="D42" s="7"/>
      <c r="E42" s="7"/>
      <c r="F42" s="7">
        <v>1</v>
      </c>
      <c r="G42" s="7">
        <v>8</v>
      </c>
      <c r="H42" s="7">
        <v>10</v>
      </c>
      <c r="I42" s="7">
        <v>9.83</v>
      </c>
    </row>
    <row r="43" spans="1:9">
      <c r="A43" s="4" t="s">
        <v>37</v>
      </c>
      <c r="B43" s="5">
        <f>SUM(B44:B46)</f>
        <v>5</v>
      </c>
      <c r="C43" s="5">
        <f t="shared" ref="C43:H43" si="5">SUM(C44:C46)</f>
        <v>0</v>
      </c>
      <c r="D43" s="5">
        <f t="shared" si="5"/>
        <v>0</v>
      </c>
      <c r="E43" s="5">
        <f t="shared" si="5"/>
        <v>0</v>
      </c>
      <c r="F43" s="5">
        <f t="shared" si="5"/>
        <v>4</v>
      </c>
      <c r="G43" s="5">
        <f t="shared" si="5"/>
        <v>0</v>
      </c>
      <c r="H43" s="5">
        <f t="shared" si="5"/>
        <v>9</v>
      </c>
      <c r="I43" s="5">
        <v>7.21</v>
      </c>
    </row>
    <row r="44" spans="1:9">
      <c r="A44" s="6" t="s">
        <v>38</v>
      </c>
      <c r="B44" s="7"/>
      <c r="C44" s="7"/>
      <c r="D44" s="7"/>
      <c r="E44" s="7"/>
      <c r="F44" s="7">
        <v>1</v>
      </c>
      <c r="G44" s="7"/>
      <c r="H44" s="7">
        <v>1</v>
      </c>
      <c r="I44" s="7">
        <v>1</v>
      </c>
    </row>
    <row r="45" spans="1:9">
      <c r="A45" s="6" t="s">
        <v>39</v>
      </c>
      <c r="B45" s="7">
        <v>1</v>
      </c>
      <c r="C45" s="7"/>
      <c r="D45" s="7"/>
      <c r="E45" s="7"/>
      <c r="F45" s="7">
        <v>1</v>
      </c>
      <c r="G45" s="7"/>
      <c r="H45" s="7">
        <v>2</v>
      </c>
      <c r="I45" s="7">
        <v>1.5</v>
      </c>
    </row>
    <row r="46" spans="1:9">
      <c r="A46" s="6" t="s">
        <v>40</v>
      </c>
      <c r="B46" s="7">
        <v>4</v>
      </c>
      <c r="C46" s="7"/>
      <c r="D46" s="7"/>
      <c r="E46" s="7"/>
      <c r="F46" s="7">
        <v>2</v>
      </c>
      <c r="G46" s="7"/>
      <c r="H46" s="7">
        <v>6</v>
      </c>
      <c r="I46" s="7">
        <v>4.71</v>
      </c>
    </row>
    <row r="47" spans="1:9">
      <c r="A47" s="1" t="s">
        <v>114</v>
      </c>
      <c r="B47" s="2">
        <f>B48+B49+B72+B85</f>
        <v>599</v>
      </c>
      <c r="C47" s="2">
        <f t="shared" ref="C47:H47" si="6">C48+C49+C72+C85</f>
        <v>11</v>
      </c>
      <c r="D47" s="2">
        <f t="shared" si="6"/>
        <v>565</v>
      </c>
      <c r="E47" s="2">
        <f t="shared" si="6"/>
        <v>37</v>
      </c>
      <c r="F47" s="2">
        <f t="shared" si="6"/>
        <v>2452</v>
      </c>
      <c r="G47" s="2">
        <f t="shared" si="6"/>
        <v>807</v>
      </c>
      <c r="H47" s="2">
        <f t="shared" si="6"/>
        <v>4471</v>
      </c>
      <c r="I47" s="3">
        <v>4148.3000000000029</v>
      </c>
    </row>
    <row r="48" spans="1:9">
      <c r="A48" s="4" t="s">
        <v>41</v>
      </c>
      <c r="B48" s="10">
        <v>5</v>
      </c>
      <c r="C48" s="10"/>
      <c r="D48" s="10">
        <v>3</v>
      </c>
      <c r="E48" s="10"/>
      <c r="F48" s="10">
        <v>16</v>
      </c>
      <c r="G48" s="10">
        <v>1</v>
      </c>
      <c r="H48" s="10">
        <v>25</v>
      </c>
      <c r="I48" s="5">
        <v>22.81</v>
      </c>
    </row>
    <row r="49" spans="1:9">
      <c r="A49" s="4" t="s">
        <v>42</v>
      </c>
      <c r="B49" s="5">
        <f>SUM(B50:B71)</f>
        <v>572</v>
      </c>
      <c r="C49" s="5">
        <f t="shared" ref="C49:H49" si="7">SUM(C50:C71)</f>
        <v>11</v>
      </c>
      <c r="D49" s="5">
        <f t="shared" si="7"/>
        <v>549</v>
      </c>
      <c r="E49" s="5">
        <f t="shared" si="7"/>
        <v>36</v>
      </c>
      <c r="F49" s="5">
        <f t="shared" si="7"/>
        <v>2343</v>
      </c>
      <c r="G49" s="5">
        <f t="shared" si="7"/>
        <v>734</v>
      </c>
      <c r="H49" s="5">
        <f t="shared" si="7"/>
        <v>4245</v>
      </c>
      <c r="I49" s="5">
        <v>3933.7700000000023</v>
      </c>
    </row>
    <row r="50" spans="1:9">
      <c r="A50" s="6" t="s">
        <v>43</v>
      </c>
      <c r="B50" s="7">
        <v>9</v>
      </c>
      <c r="C50" s="7"/>
      <c r="D50" s="7">
        <v>3</v>
      </c>
      <c r="E50" s="7"/>
      <c r="F50" s="7">
        <v>41</v>
      </c>
      <c r="G50" s="7">
        <v>7</v>
      </c>
      <c r="H50" s="7">
        <v>60</v>
      </c>
      <c r="I50" s="7">
        <v>57.16</v>
      </c>
    </row>
    <row r="51" spans="1:9">
      <c r="A51" s="6" t="s">
        <v>44</v>
      </c>
      <c r="B51" s="7">
        <v>2</v>
      </c>
      <c r="C51" s="7"/>
      <c r="D51" s="7">
        <v>4</v>
      </c>
      <c r="E51" s="7"/>
      <c r="F51" s="7">
        <v>16</v>
      </c>
      <c r="G51" s="7">
        <v>2</v>
      </c>
      <c r="H51" s="7">
        <v>24</v>
      </c>
      <c r="I51" s="7">
        <v>22.509999999999998</v>
      </c>
    </row>
    <row r="52" spans="1:9">
      <c r="A52" s="6" t="s">
        <v>45</v>
      </c>
      <c r="B52" s="7">
        <v>8</v>
      </c>
      <c r="C52" s="7"/>
      <c r="D52" s="7">
        <v>6</v>
      </c>
      <c r="E52" s="7"/>
      <c r="F52" s="7">
        <v>14</v>
      </c>
      <c r="G52" s="7">
        <v>5</v>
      </c>
      <c r="H52" s="7">
        <v>33</v>
      </c>
      <c r="I52" s="7">
        <v>29.73</v>
      </c>
    </row>
    <row r="53" spans="1:9">
      <c r="A53" s="6" t="s">
        <v>46</v>
      </c>
      <c r="B53" s="7">
        <v>24</v>
      </c>
      <c r="C53" s="7">
        <v>3</v>
      </c>
      <c r="D53" s="7">
        <v>23</v>
      </c>
      <c r="E53" s="7">
        <v>1</v>
      </c>
      <c r="F53" s="7">
        <v>111</v>
      </c>
      <c r="G53" s="7">
        <v>37</v>
      </c>
      <c r="H53" s="7">
        <v>199</v>
      </c>
      <c r="I53" s="7">
        <v>185.23999999999998</v>
      </c>
    </row>
    <row r="54" spans="1:9">
      <c r="A54" s="6" t="s">
        <v>47</v>
      </c>
      <c r="B54" s="7">
        <v>1</v>
      </c>
      <c r="C54" s="7"/>
      <c r="D54" s="7"/>
      <c r="E54" s="7">
        <v>1</v>
      </c>
      <c r="F54" s="7">
        <v>12</v>
      </c>
      <c r="G54" s="7">
        <v>2</v>
      </c>
      <c r="H54" s="7">
        <v>16</v>
      </c>
      <c r="I54" s="7">
        <v>15.52</v>
      </c>
    </row>
    <row r="55" spans="1:9">
      <c r="A55" s="6" t="s">
        <v>48</v>
      </c>
      <c r="B55" s="7">
        <v>17</v>
      </c>
      <c r="C55" s="7"/>
      <c r="D55" s="7">
        <v>3</v>
      </c>
      <c r="E55" s="7"/>
      <c r="F55" s="7">
        <v>7</v>
      </c>
      <c r="G55" s="7">
        <v>1</v>
      </c>
      <c r="H55" s="7">
        <v>28</v>
      </c>
      <c r="I55" s="7">
        <v>21.889999999999997</v>
      </c>
    </row>
    <row r="56" spans="1:9">
      <c r="A56" s="6" t="s">
        <v>49</v>
      </c>
      <c r="B56" s="7">
        <v>407</v>
      </c>
      <c r="C56" s="7">
        <v>5</v>
      </c>
      <c r="D56" s="7">
        <v>410</v>
      </c>
      <c r="E56" s="7">
        <v>27</v>
      </c>
      <c r="F56" s="7">
        <v>1552</v>
      </c>
      <c r="G56" s="7">
        <v>480</v>
      </c>
      <c r="H56" s="7">
        <v>2881</v>
      </c>
      <c r="I56" s="7">
        <v>2651.7500000000027</v>
      </c>
    </row>
    <row r="57" spans="1:9">
      <c r="A57" s="6" t="s">
        <v>50</v>
      </c>
      <c r="B57" s="7">
        <v>5</v>
      </c>
      <c r="C57" s="7"/>
      <c r="D57" s="7">
        <v>8</v>
      </c>
      <c r="E57" s="7"/>
      <c r="F57" s="7">
        <v>36</v>
      </c>
      <c r="G57" s="7"/>
      <c r="H57" s="7">
        <v>49</v>
      </c>
      <c r="I57" s="7">
        <v>46.24</v>
      </c>
    </row>
    <row r="58" spans="1:9">
      <c r="A58" s="6" t="s">
        <v>51</v>
      </c>
      <c r="B58" s="7">
        <v>1</v>
      </c>
      <c r="C58" s="7"/>
      <c r="D58" s="7"/>
      <c r="E58" s="7"/>
      <c r="F58" s="7"/>
      <c r="G58" s="7"/>
      <c r="H58" s="7">
        <v>1</v>
      </c>
      <c r="I58" s="7">
        <v>0.83</v>
      </c>
    </row>
    <row r="59" spans="1:9">
      <c r="A59" s="6" t="s">
        <v>52</v>
      </c>
      <c r="B59" s="7">
        <v>1</v>
      </c>
      <c r="C59" s="7"/>
      <c r="D59" s="7"/>
      <c r="E59" s="7"/>
      <c r="F59" s="7">
        <v>1</v>
      </c>
      <c r="G59" s="7">
        <v>2</v>
      </c>
      <c r="H59" s="7">
        <v>4</v>
      </c>
      <c r="I59" s="7">
        <v>3.83</v>
      </c>
    </row>
    <row r="60" spans="1:9">
      <c r="A60" s="6" t="s">
        <v>69</v>
      </c>
      <c r="B60" s="7">
        <v>1</v>
      </c>
      <c r="C60" s="7"/>
      <c r="D60" s="7">
        <v>2</v>
      </c>
      <c r="E60" s="7"/>
      <c r="F60" s="7">
        <v>16</v>
      </c>
      <c r="G60" s="7">
        <v>2</v>
      </c>
      <c r="H60" s="7">
        <v>21</v>
      </c>
      <c r="I60" s="7">
        <v>20.490000000000002</v>
      </c>
    </row>
    <row r="61" spans="1:9">
      <c r="A61" s="6" t="s">
        <v>53</v>
      </c>
      <c r="B61" s="7">
        <v>30</v>
      </c>
      <c r="C61" s="7"/>
      <c r="D61" s="7">
        <v>36</v>
      </c>
      <c r="E61" s="7"/>
      <c r="F61" s="7">
        <v>202</v>
      </c>
      <c r="G61" s="7">
        <v>1</v>
      </c>
      <c r="H61" s="7">
        <v>269</v>
      </c>
      <c r="I61" s="7">
        <v>249.93999999999997</v>
      </c>
    </row>
    <row r="62" spans="1:9">
      <c r="A62" s="6" t="s">
        <v>54</v>
      </c>
      <c r="B62" s="7"/>
      <c r="C62" s="7"/>
      <c r="D62" s="7"/>
      <c r="E62" s="7"/>
      <c r="F62" s="7"/>
      <c r="G62" s="7">
        <v>1</v>
      </c>
      <c r="H62" s="7">
        <v>1</v>
      </c>
      <c r="I62" s="7">
        <v>1</v>
      </c>
    </row>
    <row r="63" spans="1:9">
      <c r="A63" s="6" t="s">
        <v>55</v>
      </c>
      <c r="B63" s="7"/>
      <c r="C63" s="7"/>
      <c r="D63" s="7"/>
      <c r="E63" s="7"/>
      <c r="F63" s="7">
        <v>3</v>
      </c>
      <c r="G63" s="7">
        <v>2</v>
      </c>
      <c r="H63" s="7">
        <v>5</v>
      </c>
      <c r="I63" s="7">
        <v>5</v>
      </c>
    </row>
    <row r="64" spans="1:9">
      <c r="A64" s="6" t="s">
        <v>56</v>
      </c>
      <c r="B64" s="7">
        <v>1</v>
      </c>
      <c r="C64" s="7"/>
      <c r="D64" s="7"/>
      <c r="E64" s="7">
        <v>1</v>
      </c>
      <c r="F64" s="7">
        <v>7</v>
      </c>
      <c r="G64" s="7">
        <v>4</v>
      </c>
      <c r="H64" s="7">
        <v>13</v>
      </c>
      <c r="I64" s="7">
        <v>12.66</v>
      </c>
    </row>
    <row r="65" spans="1:9">
      <c r="A65" s="6" t="s">
        <v>57</v>
      </c>
      <c r="B65" s="7">
        <v>4</v>
      </c>
      <c r="C65" s="7">
        <v>2</v>
      </c>
      <c r="D65" s="7">
        <v>4</v>
      </c>
      <c r="E65" s="7">
        <v>3</v>
      </c>
      <c r="F65" s="7">
        <v>26</v>
      </c>
      <c r="G65" s="7">
        <v>48</v>
      </c>
      <c r="H65" s="7">
        <v>87</v>
      </c>
      <c r="I65" s="7">
        <v>83.36</v>
      </c>
    </row>
    <row r="66" spans="1:9">
      <c r="A66" s="6" t="s">
        <v>58</v>
      </c>
      <c r="B66" s="7">
        <v>34</v>
      </c>
      <c r="C66" s="7">
        <v>1</v>
      </c>
      <c r="D66" s="7">
        <v>24</v>
      </c>
      <c r="E66" s="7"/>
      <c r="F66" s="7">
        <v>117</v>
      </c>
      <c r="G66" s="7">
        <v>39</v>
      </c>
      <c r="H66" s="7">
        <v>215</v>
      </c>
      <c r="I66" s="7">
        <v>201.25999999999993</v>
      </c>
    </row>
    <row r="67" spans="1:9">
      <c r="A67" s="6" t="s">
        <v>59</v>
      </c>
      <c r="B67" s="7">
        <v>17</v>
      </c>
      <c r="C67" s="7"/>
      <c r="D67" s="7">
        <v>13</v>
      </c>
      <c r="E67" s="7">
        <v>3</v>
      </c>
      <c r="F67" s="7">
        <v>72</v>
      </c>
      <c r="G67" s="7">
        <v>89</v>
      </c>
      <c r="H67" s="7">
        <v>194</v>
      </c>
      <c r="I67" s="7">
        <v>185.77999999999997</v>
      </c>
    </row>
    <row r="68" spans="1:9">
      <c r="A68" s="6" t="s">
        <v>60</v>
      </c>
      <c r="B68" s="7">
        <v>8</v>
      </c>
      <c r="C68" s="7"/>
      <c r="D68" s="7">
        <v>11</v>
      </c>
      <c r="E68" s="7"/>
      <c r="F68" s="7">
        <v>82</v>
      </c>
      <c r="G68" s="7">
        <v>8</v>
      </c>
      <c r="H68" s="7">
        <v>109</v>
      </c>
      <c r="I68" s="7">
        <v>104.79999999999998</v>
      </c>
    </row>
    <row r="69" spans="1:9">
      <c r="A69" s="6" t="s">
        <v>61</v>
      </c>
      <c r="B69" s="7">
        <v>1</v>
      </c>
      <c r="C69" s="7"/>
      <c r="D69" s="7"/>
      <c r="E69" s="7"/>
      <c r="F69" s="7">
        <v>8</v>
      </c>
      <c r="G69" s="7">
        <v>1</v>
      </c>
      <c r="H69" s="7">
        <v>10</v>
      </c>
      <c r="I69" s="7">
        <v>9.56</v>
      </c>
    </row>
    <row r="70" spans="1:9">
      <c r="A70" s="6" t="s">
        <v>62</v>
      </c>
      <c r="B70" s="7">
        <v>1</v>
      </c>
      <c r="C70" s="7"/>
      <c r="D70" s="7">
        <v>1</v>
      </c>
      <c r="E70" s="7"/>
      <c r="F70" s="7">
        <v>10</v>
      </c>
      <c r="G70" s="7"/>
      <c r="H70" s="7">
        <v>12</v>
      </c>
      <c r="I70" s="7">
        <v>11.66</v>
      </c>
    </row>
    <row r="71" spans="1:9">
      <c r="A71" s="6" t="s">
        <v>63</v>
      </c>
      <c r="B71" s="7"/>
      <c r="C71" s="7"/>
      <c r="D71" s="7">
        <v>1</v>
      </c>
      <c r="E71" s="7"/>
      <c r="F71" s="7">
        <v>10</v>
      </c>
      <c r="G71" s="7">
        <v>3</v>
      </c>
      <c r="H71" s="7">
        <v>14</v>
      </c>
      <c r="I71" s="7">
        <v>13.56</v>
      </c>
    </row>
    <row r="72" spans="1:9">
      <c r="A72" s="4" t="s">
        <v>64</v>
      </c>
      <c r="B72" s="5">
        <f>SUM(B73:B84)</f>
        <v>19</v>
      </c>
      <c r="C72" s="5">
        <f t="shared" ref="C72:H72" si="8">SUM(C73:C84)</f>
        <v>0</v>
      </c>
      <c r="D72" s="5">
        <f t="shared" si="8"/>
        <v>12</v>
      </c>
      <c r="E72" s="5">
        <f t="shared" si="8"/>
        <v>1</v>
      </c>
      <c r="F72" s="5">
        <f t="shared" si="8"/>
        <v>83</v>
      </c>
      <c r="G72" s="5">
        <f t="shared" si="8"/>
        <v>35</v>
      </c>
      <c r="H72" s="5">
        <f t="shared" si="8"/>
        <v>150</v>
      </c>
      <c r="I72" s="5">
        <v>141.81</v>
      </c>
    </row>
    <row r="73" spans="1:9">
      <c r="A73" s="6" t="s">
        <v>89</v>
      </c>
      <c r="B73" s="7">
        <v>13</v>
      </c>
      <c r="C73" s="7"/>
      <c r="D73" s="7">
        <v>4</v>
      </c>
      <c r="E73" s="7">
        <v>1</v>
      </c>
      <c r="F73" s="7">
        <v>41</v>
      </c>
      <c r="G73" s="7">
        <v>15</v>
      </c>
      <c r="H73" s="7">
        <v>74</v>
      </c>
      <c r="I73" s="7">
        <v>69.16</v>
      </c>
    </row>
    <row r="74" spans="1:9">
      <c r="A74" s="6" t="s">
        <v>92</v>
      </c>
      <c r="B74" s="7"/>
      <c r="C74" s="7"/>
      <c r="D74" s="7"/>
      <c r="E74" s="7"/>
      <c r="F74" s="7"/>
      <c r="G74" s="7">
        <v>1</v>
      </c>
      <c r="H74" s="7">
        <v>1</v>
      </c>
      <c r="I74" s="7">
        <v>1</v>
      </c>
    </row>
    <row r="75" spans="1:9">
      <c r="A75" s="6" t="s">
        <v>115</v>
      </c>
      <c r="B75" s="7"/>
      <c r="C75" s="7"/>
      <c r="D75" s="7"/>
      <c r="E75" s="7"/>
      <c r="F75" s="7"/>
      <c r="G75" s="7">
        <v>1</v>
      </c>
      <c r="H75" s="7">
        <v>1</v>
      </c>
      <c r="I75" s="7">
        <v>1</v>
      </c>
    </row>
    <row r="76" spans="1:9">
      <c r="A76" s="6" t="s">
        <v>90</v>
      </c>
      <c r="B76" s="7">
        <v>5</v>
      </c>
      <c r="C76" s="7"/>
      <c r="D76" s="7">
        <v>7</v>
      </c>
      <c r="E76" s="7"/>
      <c r="F76" s="7">
        <v>25</v>
      </c>
      <c r="G76" s="7">
        <v>14</v>
      </c>
      <c r="H76" s="7">
        <v>51</v>
      </c>
      <c r="I76" s="7">
        <v>48.129999999999988</v>
      </c>
    </row>
    <row r="77" spans="1:9">
      <c r="A77" s="6" t="s">
        <v>91</v>
      </c>
      <c r="B77" s="7">
        <v>1</v>
      </c>
      <c r="C77" s="7"/>
      <c r="D77" s="7"/>
      <c r="E77" s="7"/>
      <c r="F77" s="7">
        <v>1</v>
      </c>
      <c r="G77" s="7"/>
      <c r="H77" s="7">
        <v>2</v>
      </c>
      <c r="I77" s="7">
        <v>1.69</v>
      </c>
    </row>
    <row r="78" spans="1:9">
      <c r="A78" s="6" t="s">
        <v>97</v>
      </c>
      <c r="B78" s="7"/>
      <c r="C78" s="7"/>
      <c r="D78" s="7"/>
      <c r="E78" s="7"/>
      <c r="F78" s="7">
        <v>1</v>
      </c>
      <c r="G78" s="7"/>
      <c r="H78" s="7">
        <v>1</v>
      </c>
      <c r="I78" s="7">
        <v>1</v>
      </c>
    </row>
    <row r="79" spans="1:9">
      <c r="A79" s="6" t="s">
        <v>116</v>
      </c>
      <c r="B79" s="7"/>
      <c r="C79" s="7"/>
      <c r="D79" s="7"/>
      <c r="E79" s="7"/>
      <c r="F79" s="7">
        <v>1</v>
      </c>
      <c r="G79" s="7"/>
      <c r="H79" s="7">
        <v>1</v>
      </c>
      <c r="I79" s="7">
        <v>1</v>
      </c>
    </row>
    <row r="80" spans="1:9">
      <c r="A80" s="6" t="s">
        <v>94</v>
      </c>
      <c r="B80" s="7"/>
      <c r="C80" s="7"/>
      <c r="D80" s="7"/>
      <c r="E80" s="7"/>
      <c r="F80" s="7">
        <v>7</v>
      </c>
      <c r="G80" s="7">
        <v>1</v>
      </c>
      <c r="H80" s="7">
        <v>8</v>
      </c>
      <c r="I80" s="7">
        <v>8</v>
      </c>
    </row>
    <row r="81" spans="1:9">
      <c r="A81" s="6" t="s">
        <v>95</v>
      </c>
      <c r="B81" s="7"/>
      <c r="C81" s="7"/>
      <c r="D81" s="7"/>
      <c r="E81" s="7"/>
      <c r="F81" s="7">
        <v>1</v>
      </c>
      <c r="G81" s="7"/>
      <c r="H81" s="7">
        <v>1</v>
      </c>
      <c r="I81" s="7">
        <v>1</v>
      </c>
    </row>
    <row r="82" spans="1:9">
      <c r="A82" s="6" t="s">
        <v>93</v>
      </c>
      <c r="B82" s="7"/>
      <c r="C82" s="7"/>
      <c r="D82" s="7"/>
      <c r="E82" s="7"/>
      <c r="F82" s="7">
        <v>2</v>
      </c>
      <c r="G82" s="7">
        <v>1</v>
      </c>
      <c r="H82" s="7">
        <v>3</v>
      </c>
      <c r="I82" s="7">
        <v>3</v>
      </c>
    </row>
    <row r="83" spans="1:9">
      <c r="A83" s="6" t="s">
        <v>96</v>
      </c>
      <c r="B83" s="7"/>
      <c r="C83" s="7"/>
      <c r="D83" s="7"/>
      <c r="E83" s="7"/>
      <c r="F83" s="7">
        <v>3</v>
      </c>
      <c r="G83" s="7">
        <v>1</v>
      </c>
      <c r="H83" s="7">
        <v>4</v>
      </c>
      <c r="I83" s="7">
        <v>4</v>
      </c>
    </row>
    <row r="84" spans="1:9">
      <c r="A84" s="6" t="s">
        <v>83</v>
      </c>
      <c r="B84" s="7"/>
      <c r="C84" s="7"/>
      <c r="D84" s="7">
        <v>1</v>
      </c>
      <c r="E84" s="7"/>
      <c r="F84" s="7">
        <v>1</v>
      </c>
      <c r="G84" s="7">
        <v>1</v>
      </c>
      <c r="H84" s="7">
        <v>3</v>
      </c>
      <c r="I84" s="7">
        <v>2.83</v>
      </c>
    </row>
    <row r="85" spans="1:9">
      <c r="A85" s="4" t="s">
        <v>65</v>
      </c>
      <c r="B85" s="5">
        <f>SUM(B86:B92)</f>
        <v>3</v>
      </c>
      <c r="C85" s="5">
        <f t="shared" ref="C85:H85" si="9">SUM(C86:C92)</f>
        <v>0</v>
      </c>
      <c r="D85" s="5">
        <f t="shared" si="9"/>
        <v>1</v>
      </c>
      <c r="E85" s="5">
        <f t="shared" si="9"/>
        <v>0</v>
      </c>
      <c r="F85" s="5">
        <f t="shared" si="9"/>
        <v>10</v>
      </c>
      <c r="G85" s="5">
        <f t="shared" si="9"/>
        <v>37</v>
      </c>
      <c r="H85" s="5">
        <f t="shared" si="9"/>
        <v>51</v>
      </c>
      <c r="I85" s="5">
        <v>49.910000000000004</v>
      </c>
    </row>
    <row r="86" spans="1:9">
      <c r="A86" s="6" t="s">
        <v>101</v>
      </c>
      <c r="B86" s="7"/>
      <c r="C86" s="7"/>
      <c r="D86" s="7"/>
      <c r="E86" s="7"/>
      <c r="F86" s="7">
        <v>1</v>
      </c>
      <c r="G86" s="7">
        <v>2</v>
      </c>
      <c r="H86" s="7">
        <v>3</v>
      </c>
      <c r="I86" s="7">
        <v>3</v>
      </c>
    </row>
    <row r="87" spans="1:9">
      <c r="A87" s="6" t="s">
        <v>102</v>
      </c>
      <c r="B87" s="7"/>
      <c r="C87" s="7"/>
      <c r="D87" s="7"/>
      <c r="E87" s="7"/>
      <c r="F87" s="7">
        <v>2</v>
      </c>
      <c r="G87" s="7"/>
      <c r="H87" s="7">
        <v>2</v>
      </c>
      <c r="I87" s="7">
        <v>2</v>
      </c>
    </row>
    <row r="88" spans="1:9">
      <c r="A88" s="6" t="s">
        <v>99</v>
      </c>
      <c r="B88" s="7"/>
      <c r="C88" s="7"/>
      <c r="D88" s="7"/>
      <c r="E88" s="7"/>
      <c r="F88" s="7"/>
      <c r="G88" s="7"/>
      <c r="H88" s="7"/>
      <c r="I88" s="7"/>
    </row>
    <row r="89" spans="1:9">
      <c r="A89" s="6" t="s">
        <v>100</v>
      </c>
      <c r="B89" s="7"/>
      <c r="C89" s="7"/>
      <c r="D89" s="7"/>
      <c r="E89" s="7"/>
      <c r="F89" s="7">
        <v>2</v>
      </c>
      <c r="G89" s="7">
        <v>2</v>
      </c>
      <c r="H89" s="7">
        <v>4</v>
      </c>
      <c r="I89" s="7">
        <v>4</v>
      </c>
    </row>
    <row r="90" spans="1:9">
      <c r="A90" s="6" t="s">
        <v>98</v>
      </c>
      <c r="B90" s="7">
        <v>3</v>
      </c>
      <c r="C90" s="7"/>
      <c r="D90" s="7"/>
      <c r="E90" s="7"/>
      <c r="F90" s="7">
        <v>2</v>
      </c>
      <c r="G90" s="7">
        <v>25</v>
      </c>
      <c r="H90" s="7">
        <v>30</v>
      </c>
      <c r="I90" s="7">
        <v>29.35</v>
      </c>
    </row>
    <row r="91" spans="1:9">
      <c r="A91" s="6" t="s">
        <v>117</v>
      </c>
      <c r="B91" s="7"/>
      <c r="C91" s="7"/>
      <c r="D91" s="7"/>
      <c r="E91" s="7"/>
      <c r="F91" s="7">
        <v>1</v>
      </c>
      <c r="G91" s="7"/>
      <c r="H91" s="7">
        <v>1</v>
      </c>
      <c r="I91" s="7">
        <v>1</v>
      </c>
    </row>
    <row r="92" spans="1:9">
      <c r="A92" s="6" t="s">
        <v>108</v>
      </c>
      <c r="B92" s="7"/>
      <c r="C92" s="7"/>
      <c r="D92" s="7">
        <v>1</v>
      </c>
      <c r="E92" s="7"/>
      <c r="F92" s="7">
        <v>2</v>
      </c>
      <c r="G92" s="7">
        <v>8</v>
      </c>
      <c r="H92" s="7">
        <v>11</v>
      </c>
      <c r="I92" s="7">
        <v>10.56</v>
      </c>
    </row>
    <row r="93" spans="1:9">
      <c r="A93" s="1" t="s">
        <v>66</v>
      </c>
      <c r="B93" s="2">
        <f>B94+B95+B98+B112</f>
        <v>7</v>
      </c>
      <c r="C93" s="2">
        <f t="shared" ref="C93:H93" si="10">C94+C95+C98+C112</f>
        <v>0</v>
      </c>
      <c r="D93" s="2">
        <f t="shared" si="10"/>
        <v>15</v>
      </c>
      <c r="E93" s="2">
        <f t="shared" si="10"/>
        <v>0</v>
      </c>
      <c r="F93" s="2">
        <f t="shared" si="10"/>
        <v>204</v>
      </c>
      <c r="G93" s="2">
        <f t="shared" si="10"/>
        <v>77</v>
      </c>
      <c r="H93" s="2">
        <f t="shared" si="10"/>
        <v>303</v>
      </c>
      <c r="I93" s="3">
        <v>298.70000000000005</v>
      </c>
    </row>
    <row r="94" spans="1:9">
      <c r="A94" s="4" t="s">
        <v>41</v>
      </c>
      <c r="B94" s="5"/>
      <c r="C94" s="5"/>
      <c r="D94" s="5"/>
      <c r="E94" s="5"/>
      <c r="F94" s="5">
        <v>1</v>
      </c>
      <c r="G94" s="5"/>
      <c r="H94" s="5">
        <v>1</v>
      </c>
      <c r="I94" s="5">
        <v>1</v>
      </c>
    </row>
    <row r="95" spans="1:9">
      <c r="A95" s="4" t="s">
        <v>67</v>
      </c>
      <c r="B95" s="5">
        <f>SUM(B96:B97)</f>
        <v>2</v>
      </c>
      <c r="C95" s="5">
        <f t="shared" ref="C95:H95" si="11">SUM(C96:C97)</f>
        <v>0</v>
      </c>
      <c r="D95" s="5">
        <f t="shared" si="11"/>
        <v>1</v>
      </c>
      <c r="E95" s="5">
        <f t="shared" si="11"/>
        <v>0</v>
      </c>
      <c r="F95" s="5">
        <f t="shared" si="11"/>
        <v>6</v>
      </c>
      <c r="G95" s="5">
        <f t="shared" si="11"/>
        <v>7</v>
      </c>
      <c r="H95" s="5">
        <f t="shared" si="11"/>
        <v>16</v>
      </c>
      <c r="I95" s="5">
        <v>15.069999999999999</v>
      </c>
    </row>
    <row r="96" spans="1:9">
      <c r="A96" s="6" t="s">
        <v>103</v>
      </c>
      <c r="B96" s="7"/>
      <c r="C96" s="7"/>
      <c r="D96" s="7">
        <v>1</v>
      </c>
      <c r="E96" s="7"/>
      <c r="F96" s="7"/>
      <c r="G96" s="7">
        <v>2</v>
      </c>
      <c r="H96" s="7">
        <v>3</v>
      </c>
      <c r="I96" s="7">
        <v>2.69</v>
      </c>
    </row>
    <row r="97" spans="1:9">
      <c r="A97" s="9"/>
      <c r="B97" s="9">
        <v>2</v>
      </c>
      <c r="C97" s="9"/>
      <c r="D97" s="9"/>
      <c r="E97" s="9"/>
      <c r="F97" s="9">
        <v>6</v>
      </c>
      <c r="G97" s="9">
        <v>5</v>
      </c>
      <c r="H97" s="9">
        <v>13</v>
      </c>
      <c r="I97" s="9">
        <v>12.379999999999999</v>
      </c>
    </row>
    <row r="98" spans="1:9">
      <c r="A98" s="4" t="s">
        <v>68</v>
      </c>
      <c r="B98" s="5">
        <f>SUM(B99:B111)</f>
        <v>4</v>
      </c>
      <c r="C98" s="5">
        <f t="shared" ref="C98:H98" si="12">SUM(C99:C111)</f>
        <v>0</v>
      </c>
      <c r="D98" s="5">
        <f t="shared" si="12"/>
        <v>14</v>
      </c>
      <c r="E98" s="5">
        <f t="shared" si="12"/>
        <v>0</v>
      </c>
      <c r="F98" s="5">
        <f t="shared" si="12"/>
        <v>197</v>
      </c>
      <c r="G98" s="5">
        <f t="shared" si="12"/>
        <v>67</v>
      </c>
      <c r="H98" s="5">
        <f t="shared" si="12"/>
        <v>282</v>
      </c>
      <c r="I98" s="5">
        <v>278.80000000000007</v>
      </c>
    </row>
    <row r="99" spans="1:9">
      <c r="A99" s="6" t="s">
        <v>43</v>
      </c>
      <c r="B99" s="7"/>
      <c r="C99" s="7"/>
      <c r="D99" s="7"/>
      <c r="E99" s="7"/>
      <c r="F99" s="7">
        <v>7</v>
      </c>
      <c r="G99" s="7"/>
      <c r="H99" s="7">
        <v>7</v>
      </c>
      <c r="I99" s="7">
        <v>7</v>
      </c>
    </row>
    <row r="100" spans="1:9">
      <c r="A100" s="6" t="s">
        <v>44</v>
      </c>
      <c r="B100" s="7"/>
      <c r="C100" s="7"/>
      <c r="D100" s="7"/>
      <c r="E100" s="7"/>
      <c r="F100" s="7">
        <v>1</v>
      </c>
      <c r="G100" s="7"/>
      <c r="H100" s="7">
        <v>1</v>
      </c>
      <c r="I100" s="7">
        <v>1</v>
      </c>
    </row>
    <row r="101" spans="1:9">
      <c r="A101" s="6" t="s">
        <v>45</v>
      </c>
      <c r="B101" s="7"/>
      <c r="C101" s="7"/>
      <c r="D101" s="7"/>
      <c r="E101" s="7"/>
      <c r="F101" s="7">
        <v>1</v>
      </c>
      <c r="G101" s="7"/>
      <c r="H101" s="7">
        <v>1</v>
      </c>
      <c r="I101" s="7">
        <v>1</v>
      </c>
    </row>
    <row r="102" spans="1:9">
      <c r="A102" s="6" t="s">
        <v>46</v>
      </c>
      <c r="B102" s="7"/>
      <c r="C102" s="7"/>
      <c r="D102" s="7">
        <v>1</v>
      </c>
      <c r="E102" s="7"/>
      <c r="F102" s="7">
        <v>11</v>
      </c>
      <c r="G102" s="7">
        <v>4</v>
      </c>
      <c r="H102" s="7">
        <v>16</v>
      </c>
      <c r="I102" s="7">
        <v>15.69</v>
      </c>
    </row>
    <row r="103" spans="1:9">
      <c r="A103" s="6" t="s">
        <v>49</v>
      </c>
      <c r="B103" s="7">
        <v>3</v>
      </c>
      <c r="C103" s="7"/>
      <c r="D103" s="7">
        <v>10</v>
      </c>
      <c r="E103" s="7"/>
      <c r="F103" s="7">
        <v>135</v>
      </c>
      <c r="G103" s="7">
        <v>43</v>
      </c>
      <c r="H103" s="7">
        <v>191</v>
      </c>
      <c r="I103" s="7">
        <v>188.79000000000008</v>
      </c>
    </row>
    <row r="104" spans="1:9">
      <c r="A104" s="6" t="s">
        <v>50</v>
      </c>
      <c r="B104" s="7"/>
      <c r="C104" s="7"/>
      <c r="D104" s="7"/>
      <c r="E104" s="7"/>
      <c r="F104" s="7">
        <v>2</v>
      </c>
      <c r="G104" s="7"/>
      <c r="H104" s="7">
        <v>2</v>
      </c>
      <c r="I104" s="7">
        <v>2</v>
      </c>
    </row>
    <row r="105" spans="1:9">
      <c r="A105" s="6" t="s">
        <v>69</v>
      </c>
      <c r="B105" s="7"/>
      <c r="C105" s="7"/>
      <c r="D105" s="7"/>
      <c r="E105" s="7"/>
      <c r="F105" s="7">
        <v>1</v>
      </c>
      <c r="G105" s="7">
        <v>1</v>
      </c>
      <c r="H105" s="7">
        <v>2</v>
      </c>
      <c r="I105" s="7">
        <v>2</v>
      </c>
    </row>
    <row r="106" spans="1:9">
      <c r="A106" s="6" t="s">
        <v>53</v>
      </c>
      <c r="B106" s="7">
        <v>1</v>
      </c>
      <c r="C106" s="7"/>
      <c r="D106" s="7">
        <v>2</v>
      </c>
      <c r="E106" s="7"/>
      <c r="F106" s="7">
        <v>14</v>
      </c>
      <c r="G106" s="7"/>
      <c r="H106" s="7">
        <v>17</v>
      </c>
      <c r="I106" s="7">
        <v>16.490000000000002</v>
      </c>
    </row>
    <row r="107" spans="1:9">
      <c r="A107" s="6" t="s">
        <v>57</v>
      </c>
      <c r="B107" s="7"/>
      <c r="C107" s="7"/>
      <c r="D107" s="7"/>
      <c r="E107" s="7"/>
      <c r="F107" s="7">
        <v>2</v>
      </c>
      <c r="G107" s="7">
        <v>4</v>
      </c>
      <c r="H107" s="7">
        <v>6</v>
      </c>
      <c r="I107" s="7">
        <v>6</v>
      </c>
    </row>
    <row r="108" spans="1:9">
      <c r="A108" s="6" t="s">
        <v>58</v>
      </c>
      <c r="B108" s="7"/>
      <c r="C108" s="7"/>
      <c r="D108" s="7"/>
      <c r="E108" s="7"/>
      <c r="F108" s="7">
        <v>6</v>
      </c>
      <c r="G108" s="7">
        <v>4</v>
      </c>
      <c r="H108" s="7">
        <v>10</v>
      </c>
      <c r="I108" s="7">
        <v>10</v>
      </c>
    </row>
    <row r="109" spans="1:9">
      <c r="A109" s="6" t="s">
        <v>59</v>
      </c>
      <c r="B109" s="7"/>
      <c r="C109" s="7"/>
      <c r="D109" s="7"/>
      <c r="E109" s="7"/>
      <c r="F109" s="7">
        <v>5</v>
      </c>
      <c r="G109" s="7">
        <v>10</v>
      </c>
      <c r="H109" s="7">
        <v>15</v>
      </c>
      <c r="I109" s="7">
        <v>15</v>
      </c>
    </row>
    <row r="110" spans="1:9">
      <c r="A110" s="6" t="s">
        <v>60</v>
      </c>
      <c r="B110" s="7"/>
      <c r="C110" s="7"/>
      <c r="D110" s="7">
        <v>1</v>
      </c>
      <c r="E110" s="7"/>
      <c r="F110" s="7">
        <v>11</v>
      </c>
      <c r="G110" s="7">
        <v>1</v>
      </c>
      <c r="H110" s="7">
        <v>13</v>
      </c>
      <c r="I110" s="7">
        <v>12.83</v>
      </c>
    </row>
    <row r="111" spans="1:9">
      <c r="A111" s="6" t="s">
        <v>62</v>
      </c>
      <c r="B111" s="7"/>
      <c r="C111" s="7"/>
      <c r="D111" s="7"/>
      <c r="E111" s="7"/>
      <c r="F111" s="7">
        <v>1</v>
      </c>
      <c r="G111" s="7"/>
      <c r="H111" s="7">
        <v>1</v>
      </c>
      <c r="I111" s="7">
        <v>1</v>
      </c>
    </row>
    <row r="112" spans="1:9">
      <c r="A112" s="4" t="s">
        <v>70</v>
      </c>
      <c r="B112" s="5">
        <f>SUM(B113:B114)</f>
        <v>1</v>
      </c>
      <c r="C112" s="5">
        <f t="shared" ref="C112:H112" si="13">SUM(C113:C114)</f>
        <v>0</v>
      </c>
      <c r="D112" s="5">
        <f t="shared" si="13"/>
        <v>0</v>
      </c>
      <c r="E112" s="5">
        <f t="shared" si="13"/>
        <v>0</v>
      </c>
      <c r="F112" s="5">
        <f t="shared" si="13"/>
        <v>0</v>
      </c>
      <c r="G112" s="5">
        <f t="shared" si="13"/>
        <v>3</v>
      </c>
      <c r="H112" s="5">
        <f t="shared" si="13"/>
        <v>4</v>
      </c>
      <c r="I112" s="5">
        <v>3.83</v>
      </c>
    </row>
    <row r="113" spans="1:9">
      <c r="A113" s="6" t="s">
        <v>98</v>
      </c>
      <c r="B113" s="7">
        <v>1</v>
      </c>
      <c r="C113" s="7"/>
      <c r="D113" s="7"/>
      <c r="E113" s="7"/>
      <c r="F113" s="7"/>
      <c r="G113" s="7">
        <v>2</v>
      </c>
      <c r="H113" s="7">
        <v>3</v>
      </c>
      <c r="I113" s="7">
        <v>2.83</v>
      </c>
    </row>
    <row r="114" spans="1:9">
      <c r="A114" s="9"/>
      <c r="B114" s="9"/>
      <c r="C114" s="9"/>
      <c r="D114" s="9"/>
      <c r="E114" s="9"/>
      <c r="F114" s="9"/>
      <c r="G114" s="9">
        <v>1</v>
      </c>
      <c r="H114" s="9">
        <v>1</v>
      </c>
      <c r="I114" s="9">
        <v>1</v>
      </c>
    </row>
    <row r="115" spans="1:9">
      <c r="A115" s="1" t="s">
        <v>119</v>
      </c>
      <c r="B115" s="2">
        <f>SUM(B116:B117)</f>
        <v>0</v>
      </c>
      <c r="C115" s="2">
        <f t="shared" ref="C115:H115" si="14">SUM(C116:C117)</f>
        <v>0</v>
      </c>
      <c r="D115" s="2">
        <f t="shared" si="14"/>
        <v>1</v>
      </c>
      <c r="E115" s="2">
        <f t="shared" si="14"/>
        <v>0</v>
      </c>
      <c r="F115" s="2">
        <f t="shared" si="14"/>
        <v>29</v>
      </c>
      <c r="G115" s="2">
        <f t="shared" si="14"/>
        <v>16</v>
      </c>
      <c r="H115" s="2">
        <f t="shared" si="14"/>
        <v>46</v>
      </c>
      <c r="I115" s="3">
        <v>45.83</v>
      </c>
    </row>
    <row r="116" spans="1:9">
      <c r="A116" s="12" t="s">
        <v>120</v>
      </c>
      <c r="B116" s="9"/>
      <c r="C116" s="9"/>
      <c r="D116" s="9"/>
      <c r="E116" s="9"/>
      <c r="F116" s="9">
        <v>5</v>
      </c>
      <c r="G116" s="9">
        <v>2</v>
      </c>
      <c r="H116" s="9">
        <v>7</v>
      </c>
      <c r="I116" s="9">
        <v>7</v>
      </c>
    </row>
    <row r="117" spans="1:9">
      <c r="A117" s="12" t="s">
        <v>121</v>
      </c>
      <c r="B117" s="9"/>
      <c r="C117" s="9"/>
      <c r="D117" s="9">
        <v>1</v>
      </c>
      <c r="E117" s="9"/>
      <c r="F117" s="9">
        <v>24</v>
      </c>
      <c r="G117" s="9">
        <v>14</v>
      </c>
      <c r="H117" s="9">
        <v>39</v>
      </c>
      <c r="I117" s="9">
        <v>38.83</v>
      </c>
    </row>
    <row r="118" spans="1:9">
      <c r="A118" s="1" t="s">
        <v>71</v>
      </c>
      <c r="B118" s="2">
        <f>SUM(B119:B127)</f>
        <v>0</v>
      </c>
      <c r="C118" s="2">
        <f t="shared" ref="C118:H118" si="15">SUM(C119:C127)</f>
        <v>0</v>
      </c>
      <c r="D118" s="2">
        <f t="shared" si="15"/>
        <v>0</v>
      </c>
      <c r="E118" s="2">
        <f t="shared" si="15"/>
        <v>0</v>
      </c>
      <c r="F118" s="2">
        <f t="shared" si="15"/>
        <v>29</v>
      </c>
      <c r="G118" s="2">
        <f t="shared" si="15"/>
        <v>64</v>
      </c>
      <c r="H118" s="2">
        <f t="shared" si="15"/>
        <v>93</v>
      </c>
      <c r="I118" s="3">
        <v>93</v>
      </c>
    </row>
    <row r="119" spans="1:9">
      <c r="A119" s="12" t="s">
        <v>72</v>
      </c>
      <c r="B119" s="9"/>
      <c r="C119" s="9"/>
      <c r="D119" s="9"/>
      <c r="E119" s="9"/>
      <c r="F119" s="9">
        <v>1</v>
      </c>
      <c r="G119" s="9">
        <v>1</v>
      </c>
      <c r="H119" s="9">
        <v>2</v>
      </c>
      <c r="I119" s="9">
        <v>2</v>
      </c>
    </row>
    <row r="120" spans="1:9">
      <c r="A120" s="12" t="s">
        <v>73</v>
      </c>
      <c r="B120" s="9"/>
      <c r="C120" s="9"/>
      <c r="D120" s="9"/>
      <c r="E120" s="9"/>
      <c r="F120" s="9">
        <v>1</v>
      </c>
      <c r="G120" s="9"/>
      <c r="H120" s="9">
        <v>1</v>
      </c>
      <c r="I120" s="9">
        <v>1</v>
      </c>
    </row>
    <row r="121" spans="1:9">
      <c r="A121" s="12" t="s">
        <v>74</v>
      </c>
      <c r="B121" s="9"/>
      <c r="C121" s="9"/>
      <c r="D121" s="9"/>
      <c r="E121" s="9"/>
      <c r="F121" s="9">
        <v>23</v>
      </c>
      <c r="G121" s="9">
        <v>57</v>
      </c>
      <c r="H121" s="9">
        <v>80</v>
      </c>
      <c r="I121" s="9">
        <v>80</v>
      </c>
    </row>
    <row r="122" spans="1:9">
      <c r="A122" s="12" t="s">
        <v>75</v>
      </c>
      <c r="B122" s="9"/>
      <c r="C122" s="9"/>
      <c r="D122" s="9"/>
      <c r="E122" s="9"/>
      <c r="F122" s="9"/>
      <c r="G122" s="9">
        <v>1</v>
      </c>
      <c r="H122" s="9">
        <v>1</v>
      </c>
      <c r="I122" s="9">
        <v>1</v>
      </c>
    </row>
    <row r="123" spans="1:9">
      <c r="A123" s="12" t="s">
        <v>104</v>
      </c>
      <c r="B123" s="9"/>
      <c r="C123" s="9"/>
      <c r="D123" s="9"/>
      <c r="E123" s="9"/>
      <c r="F123" s="9">
        <v>2</v>
      </c>
      <c r="G123" s="9">
        <v>1</v>
      </c>
      <c r="H123" s="9">
        <v>3</v>
      </c>
      <c r="I123" s="9">
        <v>3</v>
      </c>
    </row>
    <row r="124" spans="1:9">
      <c r="A124" s="12" t="s">
        <v>105</v>
      </c>
      <c r="B124" s="9"/>
      <c r="C124" s="9"/>
      <c r="D124" s="9"/>
      <c r="E124" s="9"/>
      <c r="F124" s="9"/>
      <c r="G124" s="9">
        <v>1</v>
      </c>
      <c r="H124" s="9">
        <v>1</v>
      </c>
      <c r="I124" s="9">
        <v>1</v>
      </c>
    </row>
    <row r="125" spans="1:9">
      <c r="A125" s="12" t="s">
        <v>106</v>
      </c>
      <c r="B125" s="9"/>
      <c r="C125" s="9"/>
      <c r="D125" s="9"/>
      <c r="E125" s="9"/>
      <c r="F125" s="9"/>
      <c r="G125" s="9">
        <v>1</v>
      </c>
      <c r="H125" s="9">
        <v>1</v>
      </c>
      <c r="I125" s="9">
        <v>1</v>
      </c>
    </row>
    <row r="126" spans="1:9">
      <c r="A126" s="12" t="s">
        <v>76</v>
      </c>
      <c r="B126" s="9"/>
      <c r="C126" s="9"/>
      <c r="D126" s="9"/>
      <c r="E126" s="9"/>
      <c r="F126" s="9">
        <v>1</v>
      </c>
      <c r="G126" s="9"/>
      <c r="H126" s="9">
        <v>1</v>
      </c>
      <c r="I126" s="9">
        <v>1</v>
      </c>
    </row>
    <row r="127" spans="1:9">
      <c r="A127" s="12" t="s">
        <v>77</v>
      </c>
      <c r="B127" s="9"/>
      <c r="C127" s="9"/>
      <c r="D127" s="9"/>
      <c r="E127" s="9"/>
      <c r="F127" s="9">
        <v>1</v>
      </c>
      <c r="G127" s="9">
        <v>2</v>
      </c>
      <c r="H127" s="9">
        <v>3</v>
      </c>
      <c r="I127" s="9">
        <v>3</v>
      </c>
    </row>
    <row r="128" spans="1:9">
      <c r="A128" s="1" t="s">
        <v>78</v>
      </c>
      <c r="B128" s="2">
        <f>SUM(B129:B142)</f>
        <v>0</v>
      </c>
      <c r="C128" s="2">
        <f t="shared" ref="C128:H128" si="16">SUM(C129:C142)</f>
        <v>0</v>
      </c>
      <c r="D128" s="2">
        <f t="shared" si="16"/>
        <v>90</v>
      </c>
      <c r="E128" s="2">
        <f t="shared" si="16"/>
        <v>39</v>
      </c>
      <c r="F128" s="2">
        <f t="shared" si="16"/>
        <v>664</v>
      </c>
      <c r="G128" s="2">
        <f t="shared" si="16"/>
        <v>547</v>
      </c>
      <c r="H128" s="2">
        <f t="shared" si="16"/>
        <v>1340</v>
      </c>
      <c r="I128" s="3">
        <v>1309.2099999999971</v>
      </c>
    </row>
    <row r="129" spans="1:9">
      <c r="A129" s="8" t="s">
        <v>79</v>
      </c>
      <c r="B129" s="9"/>
      <c r="C129" s="9"/>
      <c r="D129" s="9"/>
      <c r="E129" s="9"/>
      <c r="F129" s="9">
        <v>6</v>
      </c>
      <c r="G129" s="9">
        <v>8</v>
      </c>
      <c r="H129" s="9">
        <v>14</v>
      </c>
      <c r="I129" s="9">
        <v>14</v>
      </c>
    </row>
    <row r="130" spans="1:9">
      <c r="A130" s="8" t="s">
        <v>122</v>
      </c>
      <c r="B130" s="9"/>
      <c r="C130" s="9"/>
      <c r="D130" s="9"/>
      <c r="E130" s="9"/>
      <c r="F130" s="9">
        <v>1</v>
      </c>
      <c r="G130" s="9"/>
      <c r="H130" s="9">
        <v>1</v>
      </c>
      <c r="I130" s="9">
        <v>1</v>
      </c>
    </row>
    <row r="131" spans="1:9">
      <c r="A131" s="8" t="s">
        <v>80</v>
      </c>
      <c r="B131" s="9"/>
      <c r="C131" s="9"/>
      <c r="D131" s="9"/>
      <c r="E131" s="9">
        <v>1</v>
      </c>
      <c r="F131" s="9">
        <v>24</v>
      </c>
      <c r="G131" s="9">
        <v>4</v>
      </c>
      <c r="H131" s="9">
        <v>29</v>
      </c>
      <c r="I131" s="9">
        <v>28.68</v>
      </c>
    </row>
    <row r="132" spans="1:9">
      <c r="A132" s="8" t="s">
        <v>81</v>
      </c>
      <c r="B132" s="9"/>
      <c r="C132" s="9"/>
      <c r="D132" s="9"/>
      <c r="E132" s="9"/>
      <c r="F132" s="9">
        <v>2</v>
      </c>
      <c r="G132" s="9">
        <v>1</v>
      </c>
      <c r="H132" s="9">
        <v>3</v>
      </c>
      <c r="I132" s="9">
        <v>3</v>
      </c>
    </row>
    <row r="133" spans="1:9">
      <c r="A133" s="8" t="s">
        <v>72</v>
      </c>
      <c r="B133" s="9"/>
      <c r="C133" s="9"/>
      <c r="D133" s="9">
        <v>1</v>
      </c>
      <c r="E133" s="9">
        <v>1</v>
      </c>
      <c r="F133" s="9">
        <v>18</v>
      </c>
      <c r="G133" s="9">
        <v>4</v>
      </c>
      <c r="H133" s="9">
        <v>24</v>
      </c>
      <c r="I133" s="9">
        <v>23.68</v>
      </c>
    </row>
    <row r="134" spans="1:9">
      <c r="A134" s="8" t="s">
        <v>73</v>
      </c>
      <c r="B134" s="9"/>
      <c r="C134" s="9"/>
      <c r="D134" s="9"/>
      <c r="E134" s="9"/>
      <c r="F134" s="9">
        <v>6</v>
      </c>
      <c r="G134" s="9">
        <v>12</v>
      </c>
      <c r="H134" s="9">
        <v>18</v>
      </c>
      <c r="I134" s="9">
        <v>18</v>
      </c>
    </row>
    <row r="135" spans="1:9">
      <c r="A135" s="8" t="s">
        <v>82</v>
      </c>
      <c r="B135" s="9"/>
      <c r="C135" s="9"/>
      <c r="D135" s="9"/>
      <c r="E135" s="9"/>
      <c r="F135" s="9">
        <v>1</v>
      </c>
      <c r="G135" s="9">
        <v>7</v>
      </c>
      <c r="H135" s="9">
        <v>8</v>
      </c>
      <c r="I135" s="9">
        <v>8</v>
      </c>
    </row>
    <row r="136" spans="1:9">
      <c r="A136" s="8" t="s">
        <v>74</v>
      </c>
      <c r="B136" s="9"/>
      <c r="C136" s="9"/>
      <c r="D136" s="9">
        <v>85</v>
      </c>
      <c r="E136" s="9">
        <v>36</v>
      </c>
      <c r="F136" s="9">
        <v>529</v>
      </c>
      <c r="G136" s="9">
        <v>476</v>
      </c>
      <c r="H136" s="9">
        <v>1126</v>
      </c>
      <c r="I136" s="9">
        <v>1097.4499999999971</v>
      </c>
    </row>
    <row r="137" spans="1:9">
      <c r="A137" s="8" t="s">
        <v>75</v>
      </c>
      <c r="B137" s="9"/>
      <c r="C137" s="9"/>
      <c r="D137" s="9"/>
      <c r="E137" s="9">
        <v>1</v>
      </c>
      <c r="F137" s="9">
        <v>2</v>
      </c>
      <c r="G137" s="9">
        <v>4</v>
      </c>
      <c r="H137" s="9">
        <v>7</v>
      </c>
      <c r="I137" s="9">
        <v>6.68</v>
      </c>
    </row>
    <row r="138" spans="1:9">
      <c r="A138" s="12" t="s">
        <v>104</v>
      </c>
      <c r="B138" s="9"/>
      <c r="C138" s="9"/>
      <c r="D138" s="9"/>
      <c r="E138" s="9"/>
      <c r="F138" s="9">
        <v>6</v>
      </c>
      <c r="G138" s="9">
        <v>3</v>
      </c>
      <c r="H138" s="9">
        <v>9</v>
      </c>
      <c r="I138" s="9">
        <v>9</v>
      </c>
    </row>
    <row r="139" spans="1:9">
      <c r="A139" s="12" t="s">
        <v>118</v>
      </c>
      <c r="B139" s="9"/>
      <c r="C139" s="9"/>
      <c r="D139" s="9"/>
      <c r="E139" s="9"/>
      <c r="F139" s="9"/>
      <c r="G139" s="9">
        <v>1</v>
      </c>
      <c r="H139" s="9">
        <v>1</v>
      </c>
      <c r="I139" s="9">
        <v>1</v>
      </c>
    </row>
    <row r="140" spans="1:9">
      <c r="A140" s="8" t="s">
        <v>76</v>
      </c>
      <c r="B140" s="9"/>
      <c r="C140" s="9"/>
      <c r="D140" s="9">
        <v>4</v>
      </c>
      <c r="E140" s="9"/>
      <c r="F140" s="9">
        <v>51</v>
      </c>
      <c r="G140" s="9">
        <v>7</v>
      </c>
      <c r="H140" s="9">
        <v>62</v>
      </c>
      <c r="I140" s="9">
        <v>60.72</v>
      </c>
    </row>
    <row r="141" spans="1:9">
      <c r="A141" s="8" t="s">
        <v>109</v>
      </c>
      <c r="B141" s="9"/>
      <c r="C141" s="9"/>
      <c r="D141" s="9"/>
      <c r="E141" s="9"/>
      <c r="F141" s="9">
        <v>1</v>
      </c>
      <c r="G141" s="9">
        <v>3</v>
      </c>
      <c r="H141" s="9">
        <v>4</v>
      </c>
      <c r="I141" s="9">
        <v>4</v>
      </c>
    </row>
    <row r="142" spans="1:9">
      <c r="A142" s="12" t="s">
        <v>77</v>
      </c>
      <c r="B142" s="9"/>
      <c r="C142" s="9"/>
      <c r="D142" s="9"/>
      <c r="E142" s="9"/>
      <c r="F142" s="9">
        <v>17</v>
      </c>
      <c r="G142" s="9">
        <v>17</v>
      </c>
      <c r="H142" s="9">
        <v>34</v>
      </c>
      <c r="I142" s="9">
        <v>34</v>
      </c>
    </row>
    <row r="143" spans="1:9">
      <c r="A143" s="1" t="s">
        <v>3</v>
      </c>
      <c r="B143" s="2">
        <v>922</v>
      </c>
      <c r="C143" s="2">
        <v>41</v>
      </c>
      <c r="D143" s="2">
        <v>927</v>
      </c>
      <c r="E143" s="2">
        <v>102</v>
      </c>
      <c r="F143" s="2">
        <v>4649</v>
      </c>
      <c r="G143" s="2">
        <v>2269</v>
      </c>
      <c r="H143" s="2">
        <v>8910</v>
      </c>
      <c r="I143" s="3">
        <v>8385.07</v>
      </c>
    </row>
  </sheetData>
  <sortState ref="A130:I142">
    <sortCondition ref="A125:A137"/>
  </sortState>
  <mergeCells count="6">
    <mergeCell ref="I2:I3"/>
    <mergeCell ref="A2:A3"/>
    <mergeCell ref="B2:C2"/>
    <mergeCell ref="D2:E2"/>
    <mergeCell ref="F2:G2"/>
    <mergeCell ref="H2:H3"/>
  </mergeCells>
  <pageMargins left="0.39370078740157483" right="0.39370078740157483" top="0.74803149606299213" bottom="0.74803149606299213" header="0.31496062992125984" footer="0.31496062992125984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5315046</dc:creator>
  <cp:lastModifiedBy>5310937</cp:lastModifiedBy>
  <cp:lastPrinted>2024-01-31T14:39:05Z</cp:lastPrinted>
  <dcterms:created xsi:type="dcterms:W3CDTF">2021-01-29T13:13:42Z</dcterms:created>
  <dcterms:modified xsi:type="dcterms:W3CDTF">2025-02-23T20:54:57Z</dcterms:modified>
</cp:coreProperties>
</file>