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040"/>
  </bookViews>
  <sheets>
    <sheet name="Foglio1" sheetId="1" r:id="rId1"/>
  </sheets>
  <definedNames>
    <definedName name="_xlnm._FilterDatabase" localSheetId="0" hidden="1">Foglio1!$A$3:$P$46</definedName>
  </definedNames>
  <calcPr calcId="125725"/>
</workbook>
</file>

<file path=xl/calcChain.xml><?xml version="1.0" encoding="utf-8"?>
<calcChain xmlns="http://schemas.openxmlformats.org/spreadsheetml/2006/main">
  <c r="N43" i="1"/>
  <c r="N44"/>
  <c r="N45"/>
  <c r="N46"/>
  <c r="J4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6"/>
  <c r="F5"/>
</calcChain>
</file>

<file path=xl/sharedStrings.xml><?xml version="1.0" encoding="utf-8"?>
<sst xmlns="http://schemas.openxmlformats.org/spreadsheetml/2006/main" count="107" uniqueCount="56">
  <si>
    <t>ANNO</t>
  </si>
  <si>
    <t>RUOLO</t>
  </si>
  <si>
    <t>QUALIFICA</t>
  </si>
  <si>
    <t>N. DIPENDENTI</t>
  </si>
  <si>
    <t>ASSENZE PER MALATTIA RETRIBUITA</t>
  </si>
  <si>
    <t>L. 104/92</t>
  </si>
  <si>
    <t>ASSENZE RETRIBUITE PER MATERNITA', CONGEDO PARENTALE E MALATTIA FIGLI</t>
  </si>
  <si>
    <t>ALTRI PERMESSI E ASSENZE RETRIBUITE</t>
  </si>
  <si>
    <t>SCIOPER0</t>
  </si>
  <si>
    <t>ALTRE ASSENZE NON RETRIBUITE</t>
  </si>
  <si>
    <t>SANITARIO Comparto</t>
  </si>
  <si>
    <t>TECNICO Comparto</t>
  </si>
  <si>
    <t>SANITARIO Dirigenza Medica</t>
  </si>
  <si>
    <t>AMMINISTRATIVO Comparto</t>
  </si>
  <si>
    <t>SANITARIO Dirigenza non Medica</t>
  </si>
  <si>
    <t>AMMINISTRATIVO Dirigenza</t>
  </si>
  <si>
    <t>TECNICO Dirigenza</t>
  </si>
  <si>
    <t>PROFESSIONALE Dirigenza</t>
  </si>
  <si>
    <t>CATEGORIA D - COLL.PROF.SAN. (Inf. ex C)</t>
  </si>
  <si>
    <t>CATEGORIA DS - (COLLAB.PROF.SAN.ESPERTO)</t>
  </si>
  <si>
    <t>CATEGORIA D - (COLLAB.TECN.PROF.)</t>
  </si>
  <si>
    <t>MEDICI</t>
  </si>
  <si>
    <t>CATEGORIA C - (PERSONALE AMMINISTRATIVO)</t>
  </si>
  <si>
    <t>CATEGORIA D - COLL.PROF.SAN. (Tec. ex C)</t>
  </si>
  <si>
    <t>CATEGORIA A - (AUSILIARIO SPECIALIZZATO)</t>
  </si>
  <si>
    <t>CATEGORIA Bs - (COADIUTORE AMM.ESPERTO)</t>
  </si>
  <si>
    <t>CATEGORIA Ds - (COLLAB.AMM/VO PROF.ESP.)</t>
  </si>
  <si>
    <t>FARMACISTI</t>
  </si>
  <si>
    <t>CATEGORIA Bs - (OPERATORE SOCIO SANIT.)</t>
  </si>
  <si>
    <t>VETERINARI</t>
  </si>
  <si>
    <t>CATEGORIA C - OPER. PROF. SANITARIO</t>
  </si>
  <si>
    <t>CATEGORIA D - COLL.PROF.SAN. (Riab.ex C)</t>
  </si>
  <si>
    <t>CATEGORIA Bs - (OPERATORE TECN.SPECIAL.)</t>
  </si>
  <si>
    <t>CATEGORIA D - (COLLAB.AMM. PROF.)</t>
  </si>
  <si>
    <t>CATEGORIA B - (COADIUTORE AMM/VO)</t>
  </si>
  <si>
    <t>CATEGORIA B - (OPERATORE TECNICO)</t>
  </si>
  <si>
    <t>CATEGORIA D - COLL.PROF.SAN. (Vig. ex C)</t>
  </si>
  <si>
    <t>CATEGORIA D - COLL.PROF.SAN. (Riab.)</t>
  </si>
  <si>
    <t>DIRIGENTE PROFESSIONI SANITARIE</t>
  </si>
  <si>
    <t>CATEGORIA C - (PERSONALE TECNICO)</t>
  </si>
  <si>
    <t>CATEGORIA D - COLL.PROF.SAN. (Vig. )</t>
  </si>
  <si>
    <t>CATEGORIA Ds - (COLLAB.TECN.PROF.ESP)</t>
  </si>
  <si>
    <t>CHIMICI</t>
  </si>
  <si>
    <t>CATEGORIA Bs - (PUERICULTRICE)</t>
  </si>
  <si>
    <t>CATEGORIA B - (OPER.TEC.ADDETTO ASSIST.)</t>
  </si>
  <si>
    <t>BIOLOGI</t>
  </si>
  <si>
    <t>PSICOLOGI</t>
  </si>
  <si>
    <t>ODONTOIATRA</t>
  </si>
  <si>
    <t>CATEGORIA D - (ASSISTENTE SOCIALE)</t>
  </si>
  <si>
    <t>FISICI</t>
  </si>
  <si>
    <t>CATEGORIA D - (ASSISTENTE SOCIALE (ex C)</t>
  </si>
  <si>
    <t>Dirigente di Servizio</t>
  </si>
  <si>
    <t>Dirigente Generale</t>
  </si>
  <si>
    <t>GG</t>
  </si>
  <si>
    <t>MEDIA</t>
  </si>
  <si>
    <t>ASSENZE ANNO 2020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</si>
</sst>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3" fontId="0" fillId="33" borderId="10" xfId="0" applyNumberFormat="1" applyFont="1" applyFill="1" applyBorder="1" applyAlignment="1">
      <alignment vertical="center" wrapText="1"/>
    </xf>
    <xf numFmtId="43" fontId="22" fillId="33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0" fillId="0" borderId="10" xfId="0" applyFont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colors>
    <mruColors>
      <color rgb="FFCCFFCC"/>
      <color rgb="FFCCFF99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topLeftCell="C1" workbookViewId="0">
      <selection activeCell="I47" sqref="I47"/>
    </sheetView>
  </sheetViews>
  <sheetFormatPr defaultRowHeight="15"/>
  <cols>
    <col min="1" max="1" width="7.5703125" customWidth="1"/>
    <col min="2" max="2" width="31.28515625" customWidth="1"/>
    <col min="3" max="3" width="42" customWidth="1"/>
    <col min="4" max="4" width="11.5703125" customWidth="1"/>
    <col min="10" max="10" width="9.140625" customWidth="1"/>
    <col min="12" max="12" width="9.140625" customWidth="1"/>
    <col min="14" max="14" width="9.140625" customWidth="1"/>
    <col min="16" max="16" width="9.140625" customWidth="1"/>
  </cols>
  <sheetData>
    <row r="1" spans="1:16" s="1" customFormat="1" ht="21.75" customHeight="1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1:16" s="1" customFormat="1" ht="53.25" customHeight="1">
      <c r="A3" s="3" t="s">
        <v>0</v>
      </c>
      <c r="B3" s="3" t="s">
        <v>1</v>
      </c>
      <c r="C3" s="3" t="s">
        <v>2</v>
      </c>
      <c r="D3" s="3" t="s">
        <v>3</v>
      </c>
      <c r="E3" s="10" t="s">
        <v>4</v>
      </c>
      <c r="F3" s="10"/>
      <c r="G3" s="10" t="s">
        <v>5</v>
      </c>
      <c r="H3" s="10"/>
      <c r="I3" s="10" t="s">
        <v>6</v>
      </c>
      <c r="J3" s="10"/>
      <c r="K3" s="10" t="s">
        <v>7</v>
      </c>
      <c r="L3" s="10"/>
      <c r="M3" s="10" t="s">
        <v>8</v>
      </c>
      <c r="N3" s="10"/>
      <c r="O3" s="10" t="s">
        <v>9</v>
      </c>
      <c r="P3" s="10"/>
    </row>
    <row r="4" spans="1:16" s="1" customFormat="1" ht="20.25" customHeight="1">
      <c r="A4" s="7"/>
      <c r="B4" s="7"/>
      <c r="C4" s="7"/>
      <c r="D4" s="7"/>
      <c r="E4" s="7" t="s">
        <v>53</v>
      </c>
      <c r="F4" s="8" t="s">
        <v>54</v>
      </c>
      <c r="G4" s="7" t="s">
        <v>53</v>
      </c>
      <c r="H4" s="8" t="s">
        <v>54</v>
      </c>
      <c r="I4" s="7" t="s">
        <v>53</v>
      </c>
      <c r="J4" s="8" t="s">
        <v>54</v>
      </c>
      <c r="K4" s="9" t="s">
        <v>53</v>
      </c>
      <c r="L4" s="8" t="s">
        <v>54</v>
      </c>
      <c r="M4" s="7" t="s">
        <v>53</v>
      </c>
      <c r="N4" s="8" t="s">
        <v>54</v>
      </c>
      <c r="O4" s="7" t="s">
        <v>53</v>
      </c>
      <c r="P4" s="8" t="s">
        <v>54</v>
      </c>
    </row>
    <row r="5" spans="1:16">
      <c r="A5" s="2">
        <v>2020</v>
      </c>
      <c r="B5" s="6" t="s">
        <v>10</v>
      </c>
      <c r="C5" s="6" t="s">
        <v>18</v>
      </c>
      <c r="D5" s="6">
        <v>3075</v>
      </c>
      <c r="E5" s="6">
        <v>28349</v>
      </c>
      <c r="F5" s="4">
        <f t="shared" ref="F5:F46" si="0">E5/D5</f>
        <v>9.2191869918699183</v>
      </c>
      <c r="G5" s="6">
        <v>7867</v>
      </c>
      <c r="H5" s="5">
        <f t="shared" ref="H5:H46" si="1">G5/D5</f>
        <v>2.5583739837398376</v>
      </c>
      <c r="I5" s="6">
        <v>31759</v>
      </c>
      <c r="J5" s="5">
        <f t="shared" ref="J5:J46" si="2">I5/D5</f>
        <v>10.328130081300813</v>
      </c>
      <c r="K5" s="6">
        <v>14017</v>
      </c>
      <c r="L5" s="5">
        <f t="shared" ref="L5:L46" si="3">K5/D5</f>
        <v>4.5583739837398376</v>
      </c>
      <c r="M5" s="6">
        <v>148</v>
      </c>
      <c r="N5" s="5">
        <f t="shared" ref="N5:N46" si="4">M5/D5</f>
        <v>4.8130081300813012E-2</v>
      </c>
      <c r="O5" s="6">
        <v>4505</v>
      </c>
      <c r="P5" s="5">
        <f t="shared" ref="P5:P46" si="5">O5/D5</f>
        <v>1.4650406504065041</v>
      </c>
    </row>
    <row r="6" spans="1:16">
      <c r="A6" s="2">
        <v>2020</v>
      </c>
      <c r="B6" s="6" t="s">
        <v>10</v>
      </c>
      <c r="C6" s="6" t="s">
        <v>19</v>
      </c>
      <c r="D6" s="6">
        <v>219</v>
      </c>
      <c r="E6" s="6">
        <v>1059</v>
      </c>
      <c r="F6" s="4">
        <f t="shared" si="0"/>
        <v>4.8356164383561646</v>
      </c>
      <c r="G6" s="6">
        <v>292</v>
      </c>
      <c r="H6" s="5">
        <f t="shared" si="1"/>
        <v>1.3333333333333333</v>
      </c>
      <c r="I6" s="6">
        <v>1603</v>
      </c>
      <c r="J6" s="5">
        <f t="shared" si="2"/>
        <v>7.3196347031963471</v>
      </c>
      <c r="K6" s="6">
        <v>1353</v>
      </c>
      <c r="L6" s="5">
        <f t="shared" si="3"/>
        <v>6.1780821917808222</v>
      </c>
      <c r="M6" s="6">
        <v>10</v>
      </c>
      <c r="N6" s="5">
        <f t="shared" si="4"/>
        <v>4.5662100456621002E-2</v>
      </c>
      <c r="O6" s="6">
        <v>135</v>
      </c>
      <c r="P6" s="5">
        <f t="shared" si="5"/>
        <v>0.61643835616438358</v>
      </c>
    </row>
    <row r="7" spans="1:16">
      <c r="A7" s="2">
        <v>2020</v>
      </c>
      <c r="B7" s="6" t="s">
        <v>11</v>
      </c>
      <c r="C7" s="6" t="s">
        <v>20</v>
      </c>
      <c r="D7" s="6">
        <v>56</v>
      </c>
      <c r="E7" s="6">
        <v>396</v>
      </c>
      <c r="F7" s="4">
        <f t="shared" si="0"/>
        <v>7.0714285714285712</v>
      </c>
      <c r="G7" s="6">
        <v>43</v>
      </c>
      <c r="H7" s="5">
        <f t="shared" si="1"/>
        <v>0.7678571428571429</v>
      </c>
      <c r="I7" s="6">
        <v>27</v>
      </c>
      <c r="J7" s="5">
        <f t="shared" si="2"/>
        <v>0.48214285714285715</v>
      </c>
      <c r="K7" s="6">
        <v>244</v>
      </c>
      <c r="L7" s="5">
        <f t="shared" si="3"/>
        <v>4.3571428571428568</v>
      </c>
      <c r="M7" s="6">
        <v>1</v>
      </c>
      <c r="N7" s="5">
        <f t="shared" si="4"/>
        <v>1.7857142857142856E-2</v>
      </c>
      <c r="O7" s="6">
        <v>4</v>
      </c>
      <c r="P7" s="5">
        <f t="shared" si="5"/>
        <v>7.1428571428571425E-2</v>
      </c>
    </row>
    <row r="8" spans="1:16">
      <c r="A8" s="2">
        <v>2020</v>
      </c>
      <c r="B8" s="6" t="s">
        <v>13</v>
      </c>
      <c r="C8" s="6" t="s">
        <v>22</v>
      </c>
      <c r="D8" s="6">
        <v>492</v>
      </c>
      <c r="E8" s="6">
        <v>4327</v>
      </c>
      <c r="F8" s="4">
        <f t="shared" si="0"/>
        <v>8.7947154471544717</v>
      </c>
      <c r="G8" s="6">
        <v>2094</v>
      </c>
      <c r="H8" s="5">
        <f t="shared" si="1"/>
        <v>4.2560975609756095</v>
      </c>
      <c r="I8" s="6">
        <v>1851</v>
      </c>
      <c r="J8" s="5">
        <f t="shared" si="2"/>
        <v>3.7621951219512195</v>
      </c>
      <c r="K8" s="6">
        <v>1972</v>
      </c>
      <c r="L8" s="5">
        <f t="shared" si="3"/>
        <v>4.0081300813008127</v>
      </c>
      <c r="M8" s="6">
        <v>9</v>
      </c>
      <c r="N8" s="5">
        <f t="shared" si="4"/>
        <v>1.8292682926829267E-2</v>
      </c>
      <c r="O8" s="6">
        <v>549</v>
      </c>
      <c r="P8" s="5">
        <f t="shared" si="5"/>
        <v>1.1158536585365855</v>
      </c>
    </row>
    <row r="9" spans="1:16">
      <c r="A9" s="2">
        <v>2020</v>
      </c>
      <c r="B9" s="6" t="s">
        <v>12</v>
      </c>
      <c r="C9" s="6" t="s">
        <v>21</v>
      </c>
      <c r="D9" s="6">
        <v>1174</v>
      </c>
      <c r="E9" s="6">
        <v>5637</v>
      </c>
      <c r="F9" s="4">
        <f t="shared" si="0"/>
        <v>4.8015332197614988</v>
      </c>
      <c r="G9" s="6">
        <v>1490</v>
      </c>
      <c r="H9" s="5">
        <f t="shared" si="1"/>
        <v>1.2691652470187393</v>
      </c>
      <c r="I9" s="6">
        <v>8257</v>
      </c>
      <c r="J9" s="5">
        <f t="shared" si="2"/>
        <v>7.0332197614991481</v>
      </c>
      <c r="K9" s="6">
        <v>5379</v>
      </c>
      <c r="L9" s="5">
        <f t="shared" si="3"/>
        <v>4.581771720613288</v>
      </c>
      <c r="M9" s="6">
        <v>1</v>
      </c>
      <c r="N9" s="5">
        <f t="shared" si="4"/>
        <v>8.5178875638841568E-4</v>
      </c>
      <c r="O9" s="6">
        <v>698</v>
      </c>
      <c r="P9" s="5">
        <f t="shared" si="5"/>
        <v>0.59454855195911416</v>
      </c>
    </row>
    <row r="10" spans="1:16">
      <c r="A10" s="2">
        <v>2020</v>
      </c>
      <c r="B10" s="6" t="s">
        <v>10</v>
      </c>
      <c r="C10" s="6" t="s">
        <v>23</v>
      </c>
      <c r="D10" s="6">
        <v>494</v>
      </c>
      <c r="E10" s="6">
        <v>3688</v>
      </c>
      <c r="F10" s="4">
        <f t="shared" si="0"/>
        <v>7.4655870445344128</v>
      </c>
      <c r="G10" s="6">
        <v>1730</v>
      </c>
      <c r="H10" s="5">
        <f t="shared" si="1"/>
        <v>3.5020242914979756</v>
      </c>
      <c r="I10" s="6">
        <v>4821</v>
      </c>
      <c r="J10" s="5">
        <f t="shared" si="2"/>
        <v>9.7591093117408914</v>
      </c>
      <c r="K10" s="6">
        <v>2171</v>
      </c>
      <c r="L10" s="5">
        <f t="shared" si="3"/>
        <v>4.3947368421052628</v>
      </c>
      <c r="M10" s="6">
        <v>8</v>
      </c>
      <c r="N10" s="5">
        <f t="shared" si="4"/>
        <v>1.6194331983805668E-2</v>
      </c>
      <c r="O10" s="6">
        <v>540</v>
      </c>
      <c r="P10" s="5">
        <f t="shared" si="5"/>
        <v>1.0931174089068827</v>
      </c>
    </row>
    <row r="11" spans="1:16">
      <c r="A11" s="2">
        <v>2020</v>
      </c>
      <c r="B11" s="6" t="s">
        <v>11</v>
      </c>
      <c r="C11" s="6" t="s">
        <v>24</v>
      </c>
      <c r="D11" s="6">
        <v>110</v>
      </c>
      <c r="E11" s="6">
        <v>1764</v>
      </c>
      <c r="F11" s="4">
        <f t="shared" si="0"/>
        <v>16.036363636363635</v>
      </c>
      <c r="G11" s="6">
        <v>443</v>
      </c>
      <c r="H11" s="5">
        <f t="shared" si="1"/>
        <v>4.0272727272727273</v>
      </c>
      <c r="I11" s="6">
        <v>26</v>
      </c>
      <c r="J11" s="5">
        <f t="shared" si="2"/>
        <v>0.23636363636363636</v>
      </c>
      <c r="K11" s="6">
        <v>269</v>
      </c>
      <c r="L11" s="5">
        <f t="shared" si="3"/>
        <v>2.4454545454545453</v>
      </c>
      <c r="M11" s="6">
        <v>6</v>
      </c>
      <c r="N11" s="5">
        <f t="shared" si="4"/>
        <v>5.4545454545454543E-2</v>
      </c>
      <c r="O11" s="6">
        <v>259</v>
      </c>
      <c r="P11" s="5">
        <f t="shared" si="5"/>
        <v>2.3545454545454545</v>
      </c>
    </row>
    <row r="12" spans="1:16">
      <c r="A12" s="2">
        <v>2020</v>
      </c>
      <c r="B12" s="6" t="s">
        <v>13</v>
      </c>
      <c r="C12" s="6" t="s">
        <v>26</v>
      </c>
      <c r="D12" s="6">
        <v>41</v>
      </c>
      <c r="E12" s="6">
        <v>203</v>
      </c>
      <c r="F12" s="4">
        <f t="shared" si="0"/>
        <v>4.9512195121951219</v>
      </c>
      <c r="G12" s="6">
        <v>203</v>
      </c>
      <c r="H12" s="5">
        <f t="shared" si="1"/>
        <v>4.9512195121951219</v>
      </c>
      <c r="I12" s="6">
        <v>254</v>
      </c>
      <c r="J12" s="5">
        <f t="shared" si="2"/>
        <v>6.1951219512195124</v>
      </c>
      <c r="K12" s="6">
        <v>114</v>
      </c>
      <c r="L12" s="5">
        <f t="shared" si="3"/>
        <v>2.7804878048780486</v>
      </c>
      <c r="M12" s="6">
        <v>0</v>
      </c>
      <c r="N12" s="5">
        <f t="shared" si="4"/>
        <v>0</v>
      </c>
      <c r="O12" s="6">
        <v>22</v>
      </c>
      <c r="P12" s="5">
        <f t="shared" si="5"/>
        <v>0.53658536585365857</v>
      </c>
    </row>
    <row r="13" spans="1:16">
      <c r="A13" s="2">
        <v>2020</v>
      </c>
      <c r="B13" s="6" t="s">
        <v>13</v>
      </c>
      <c r="C13" s="6" t="s">
        <v>25</v>
      </c>
      <c r="D13" s="6">
        <v>181</v>
      </c>
      <c r="E13" s="6">
        <v>3234</v>
      </c>
      <c r="F13" s="4">
        <f t="shared" si="0"/>
        <v>17.867403314917127</v>
      </c>
      <c r="G13" s="6">
        <v>1475</v>
      </c>
      <c r="H13" s="5">
        <f t="shared" si="1"/>
        <v>8.1491712707182327</v>
      </c>
      <c r="I13" s="6">
        <v>0</v>
      </c>
      <c r="J13" s="5">
        <f t="shared" si="2"/>
        <v>0</v>
      </c>
      <c r="K13" s="6">
        <v>588</v>
      </c>
      <c r="L13" s="5">
        <f t="shared" si="3"/>
        <v>3.2486187845303869</v>
      </c>
      <c r="M13" s="6">
        <v>5</v>
      </c>
      <c r="N13" s="5">
        <f t="shared" si="4"/>
        <v>2.7624309392265192E-2</v>
      </c>
      <c r="O13" s="6">
        <v>179</v>
      </c>
      <c r="P13" s="5">
        <f t="shared" si="5"/>
        <v>0.98895027624309395</v>
      </c>
    </row>
    <row r="14" spans="1:16">
      <c r="A14" s="2">
        <v>2020</v>
      </c>
      <c r="B14" s="6" t="s">
        <v>14</v>
      </c>
      <c r="C14" s="6" t="s">
        <v>27</v>
      </c>
      <c r="D14" s="6">
        <v>23</v>
      </c>
      <c r="E14" s="6">
        <v>41</v>
      </c>
      <c r="F14" s="4">
        <f t="shared" si="0"/>
        <v>1.7826086956521738</v>
      </c>
      <c r="G14" s="6">
        <v>70</v>
      </c>
      <c r="H14" s="5">
        <f t="shared" si="1"/>
        <v>3.0434782608695654</v>
      </c>
      <c r="I14" s="6">
        <v>70</v>
      </c>
      <c r="J14" s="5">
        <f t="shared" si="2"/>
        <v>3.0434782608695654</v>
      </c>
      <c r="K14" s="6">
        <v>81</v>
      </c>
      <c r="L14" s="5">
        <f t="shared" si="3"/>
        <v>3.5217391304347827</v>
      </c>
      <c r="M14" s="6">
        <v>0</v>
      </c>
      <c r="N14" s="5">
        <f t="shared" si="4"/>
        <v>0</v>
      </c>
      <c r="O14" s="6">
        <v>16</v>
      </c>
      <c r="P14" s="5">
        <f t="shared" si="5"/>
        <v>0.69565217391304346</v>
      </c>
    </row>
    <row r="15" spans="1:16">
      <c r="A15" s="2">
        <v>2020</v>
      </c>
      <c r="B15" s="6" t="s">
        <v>12</v>
      </c>
      <c r="C15" s="6" t="s">
        <v>29</v>
      </c>
      <c r="D15" s="6">
        <v>35</v>
      </c>
      <c r="E15" s="6">
        <v>343</v>
      </c>
      <c r="F15" s="4">
        <f t="shared" si="0"/>
        <v>9.8000000000000007</v>
      </c>
      <c r="G15" s="6">
        <v>22</v>
      </c>
      <c r="H15" s="5">
        <f t="shared" si="1"/>
        <v>0.62857142857142856</v>
      </c>
      <c r="I15" s="6">
        <v>0</v>
      </c>
      <c r="J15" s="5">
        <f t="shared" si="2"/>
        <v>0</v>
      </c>
      <c r="K15" s="6">
        <v>192</v>
      </c>
      <c r="L15" s="5">
        <f t="shared" si="3"/>
        <v>5.4857142857142858</v>
      </c>
      <c r="M15" s="6">
        <v>0</v>
      </c>
      <c r="N15" s="5">
        <f t="shared" si="4"/>
        <v>0</v>
      </c>
      <c r="O15" s="6">
        <v>0</v>
      </c>
      <c r="P15" s="5">
        <f t="shared" si="5"/>
        <v>0</v>
      </c>
    </row>
    <row r="16" spans="1:16">
      <c r="A16" s="2">
        <v>2020</v>
      </c>
      <c r="B16" s="6" t="s">
        <v>10</v>
      </c>
      <c r="C16" s="6" t="s">
        <v>31</v>
      </c>
      <c r="D16" s="6">
        <v>398</v>
      </c>
      <c r="E16" s="6">
        <v>3873</v>
      </c>
      <c r="F16" s="4">
        <f t="shared" si="0"/>
        <v>9.7311557788944718</v>
      </c>
      <c r="G16" s="6">
        <v>1107</v>
      </c>
      <c r="H16" s="5">
        <f t="shared" si="1"/>
        <v>2.7814070351758793</v>
      </c>
      <c r="I16" s="6">
        <v>5508</v>
      </c>
      <c r="J16" s="5">
        <f t="shared" si="2"/>
        <v>13.839195979899497</v>
      </c>
      <c r="K16" s="6">
        <v>2984</v>
      </c>
      <c r="L16" s="5">
        <f t="shared" si="3"/>
        <v>7.4974874371859297</v>
      </c>
      <c r="M16" s="6">
        <v>9</v>
      </c>
      <c r="N16" s="5">
        <f t="shared" si="4"/>
        <v>2.2613065326633167E-2</v>
      </c>
      <c r="O16" s="6">
        <v>1141</v>
      </c>
      <c r="P16" s="5">
        <f t="shared" si="5"/>
        <v>2.8668341708542715</v>
      </c>
    </row>
    <row r="17" spans="1:16">
      <c r="A17" s="2">
        <v>2020</v>
      </c>
      <c r="B17" s="6" t="s">
        <v>11</v>
      </c>
      <c r="C17" s="6" t="s">
        <v>32</v>
      </c>
      <c r="D17" s="6">
        <v>361</v>
      </c>
      <c r="E17" s="6">
        <v>3693</v>
      </c>
      <c r="F17" s="4">
        <f t="shared" si="0"/>
        <v>10.229916897506925</v>
      </c>
      <c r="G17" s="6">
        <v>763</v>
      </c>
      <c r="H17" s="5">
        <f t="shared" si="1"/>
        <v>2.1135734072022161</v>
      </c>
      <c r="I17" s="6">
        <v>557</v>
      </c>
      <c r="J17" s="5">
        <f t="shared" si="2"/>
        <v>1.5429362880886426</v>
      </c>
      <c r="K17" s="6">
        <v>1150</v>
      </c>
      <c r="L17" s="5">
        <f t="shared" si="3"/>
        <v>3.1855955678670358</v>
      </c>
      <c r="M17" s="6">
        <v>0</v>
      </c>
      <c r="N17" s="5">
        <f t="shared" si="4"/>
        <v>0</v>
      </c>
      <c r="O17" s="6">
        <v>1072</v>
      </c>
      <c r="P17" s="5">
        <f t="shared" si="5"/>
        <v>2.9695290858725762</v>
      </c>
    </row>
    <row r="18" spans="1:16">
      <c r="A18" s="2">
        <v>2020</v>
      </c>
      <c r="B18" s="6" t="s">
        <v>13</v>
      </c>
      <c r="C18" s="6" t="s">
        <v>33</v>
      </c>
      <c r="D18" s="6">
        <v>172</v>
      </c>
      <c r="E18" s="6">
        <v>1168</v>
      </c>
      <c r="F18" s="4">
        <f t="shared" si="0"/>
        <v>6.7906976744186043</v>
      </c>
      <c r="G18" s="6">
        <v>512</v>
      </c>
      <c r="H18" s="5">
        <f t="shared" si="1"/>
        <v>2.9767441860465116</v>
      </c>
      <c r="I18" s="6">
        <v>1137</v>
      </c>
      <c r="J18" s="5">
        <f t="shared" si="2"/>
        <v>6.6104651162790695</v>
      </c>
      <c r="K18" s="6">
        <v>913</v>
      </c>
      <c r="L18" s="5">
        <f t="shared" si="3"/>
        <v>5.308139534883721</v>
      </c>
      <c r="M18" s="6">
        <v>2</v>
      </c>
      <c r="N18" s="5">
        <f t="shared" si="4"/>
        <v>1.1627906976744186E-2</v>
      </c>
      <c r="O18" s="6">
        <v>113</v>
      </c>
      <c r="P18" s="5">
        <f t="shared" si="5"/>
        <v>0.65697674418604646</v>
      </c>
    </row>
    <row r="19" spans="1:16">
      <c r="A19" s="2">
        <v>2020</v>
      </c>
      <c r="B19" s="6" t="s">
        <v>11</v>
      </c>
      <c r="C19" s="6" t="s">
        <v>28</v>
      </c>
      <c r="D19" s="6">
        <v>1056</v>
      </c>
      <c r="E19" s="6">
        <v>16019</v>
      </c>
      <c r="F19" s="4">
        <f t="shared" si="0"/>
        <v>15.169507575757576</v>
      </c>
      <c r="G19" s="6">
        <v>4906</v>
      </c>
      <c r="H19" s="5">
        <f t="shared" si="1"/>
        <v>4.645833333333333</v>
      </c>
      <c r="I19" s="6">
        <v>3323</v>
      </c>
      <c r="J19" s="5">
        <f t="shared" si="2"/>
        <v>3.1467803030303032</v>
      </c>
      <c r="K19" s="6">
        <v>5118</v>
      </c>
      <c r="L19" s="5">
        <f t="shared" si="3"/>
        <v>4.8465909090909092</v>
      </c>
      <c r="M19" s="6">
        <v>48</v>
      </c>
      <c r="N19" s="5">
        <f t="shared" si="4"/>
        <v>4.5454545454545456E-2</v>
      </c>
      <c r="O19" s="6">
        <v>1540</v>
      </c>
      <c r="P19" s="5">
        <f t="shared" si="5"/>
        <v>1.4583333333333333</v>
      </c>
    </row>
    <row r="20" spans="1:16">
      <c r="A20" s="2">
        <v>2020</v>
      </c>
      <c r="B20" s="6" t="s">
        <v>11</v>
      </c>
      <c r="C20" s="6" t="s">
        <v>35</v>
      </c>
      <c r="D20" s="6">
        <v>240</v>
      </c>
      <c r="E20" s="6">
        <v>4878</v>
      </c>
      <c r="F20" s="4">
        <f t="shared" si="0"/>
        <v>20.324999999999999</v>
      </c>
      <c r="G20" s="6">
        <v>1423</v>
      </c>
      <c r="H20" s="5">
        <f t="shared" si="1"/>
        <v>5.9291666666666663</v>
      </c>
      <c r="I20" s="6">
        <v>66</v>
      </c>
      <c r="J20" s="5">
        <f t="shared" si="2"/>
        <v>0.27500000000000002</v>
      </c>
      <c r="K20" s="6">
        <v>786</v>
      </c>
      <c r="L20" s="5">
        <f t="shared" si="3"/>
        <v>3.2749999999999999</v>
      </c>
      <c r="M20" s="6">
        <v>3</v>
      </c>
      <c r="N20" s="5">
        <f t="shared" si="4"/>
        <v>1.2500000000000001E-2</v>
      </c>
      <c r="O20" s="6">
        <v>396</v>
      </c>
      <c r="P20" s="5">
        <f t="shared" si="5"/>
        <v>1.65</v>
      </c>
    </row>
    <row r="21" spans="1:16">
      <c r="A21" s="2">
        <v>2020</v>
      </c>
      <c r="B21" s="6" t="s">
        <v>10</v>
      </c>
      <c r="C21" s="6" t="s">
        <v>36</v>
      </c>
      <c r="D21" s="6">
        <v>144</v>
      </c>
      <c r="E21" s="6">
        <v>1245</v>
      </c>
      <c r="F21" s="4">
        <f t="shared" si="0"/>
        <v>8.6458333333333339</v>
      </c>
      <c r="G21" s="6">
        <v>414</v>
      </c>
      <c r="H21" s="5">
        <f t="shared" si="1"/>
        <v>2.875</v>
      </c>
      <c r="I21" s="6">
        <v>779</v>
      </c>
      <c r="J21" s="5">
        <f t="shared" si="2"/>
        <v>5.4097222222222223</v>
      </c>
      <c r="K21" s="6">
        <v>977</v>
      </c>
      <c r="L21" s="5">
        <f t="shared" si="3"/>
        <v>6.7847222222222223</v>
      </c>
      <c r="M21" s="6">
        <v>7</v>
      </c>
      <c r="N21" s="5">
        <f t="shared" si="4"/>
        <v>4.8611111111111112E-2</v>
      </c>
      <c r="O21" s="6">
        <v>275</v>
      </c>
      <c r="P21" s="5">
        <f t="shared" si="5"/>
        <v>1.9097222222222223</v>
      </c>
    </row>
    <row r="22" spans="1:16">
      <c r="A22" s="2">
        <v>2020</v>
      </c>
      <c r="B22" s="6" t="s">
        <v>10</v>
      </c>
      <c r="C22" s="6" t="s">
        <v>19</v>
      </c>
      <c r="D22" s="6">
        <v>28</v>
      </c>
      <c r="E22" s="6">
        <v>92</v>
      </c>
      <c r="F22" s="4">
        <f t="shared" si="0"/>
        <v>3.2857142857142856</v>
      </c>
      <c r="G22" s="6">
        <v>70</v>
      </c>
      <c r="H22" s="5">
        <f t="shared" si="1"/>
        <v>2.5</v>
      </c>
      <c r="I22" s="6">
        <v>157</v>
      </c>
      <c r="J22" s="5">
        <f t="shared" si="2"/>
        <v>5.6071428571428568</v>
      </c>
      <c r="K22" s="6">
        <v>200</v>
      </c>
      <c r="L22" s="5">
        <f t="shared" si="3"/>
        <v>7.1428571428571432</v>
      </c>
      <c r="M22" s="6">
        <v>1</v>
      </c>
      <c r="N22" s="5">
        <f t="shared" si="4"/>
        <v>3.5714285714285712E-2</v>
      </c>
      <c r="O22" s="6">
        <v>11</v>
      </c>
      <c r="P22" s="5">
        <f t="shared" si="5"/>
        <v>0.39285714285714285</v>
      </c>
    </row>
    <row r="23" spans="1:16">
      <c r="A23" s="2">
        <v>2020</v>
      </c>
      <c r="B23" s="6" t="s">
        <v>14</v>
      </c>
      <c r="C23" s="6" t="s">
        <v>38</v>
      </c>
      <c r="D23" s="6">
        <v>15</v>
      </c>
      <c r="E23" s="6">
        <v>106</v>
      </c>
      <c r="F23" s="4">
        <f t="shared" si="0"/>
        <v>7.0666666666666664</v>
      </c>
      <c r="G23" s="6">
        <v>40</v>
      </c>
      <c r="H23" s="5">
        <f t="shared" si="1"/>
        <v>2.6666666666666665</v>
      </c>
      <c r="I23" s="6">
        <v>0</v>
      </c>
      <c r="J23" s="5">
        <f t="shared" si="2"/>
        <v>0</v>
      </c>
      <c r="K23" s="6">
        <v>10</v>
      </c>
      <c r="L23" s="5">
        <f t="shared" si="3"/>
        <v>0.66666666666666663</v>
      </c>
      <c r="M23" s="6">
        <v>0</v>
      </c>
      <c r="N23" s="5">
        <f t="shared" si="4"/>
        <v>0</v>
      </c>
      <c r="O23" s="6">
        <v>73</v>
      </c>
      <c r="P23" s="5">
        <f t="shared" si="5"/>
        <v>4.8666666666666663</v>
      </c>
    </row>
    <row r="24" spans="1:16">
      <c r="A24" s="2">
        <v>2020</v>
      </c>
      <c r="B24" s="6" t="s">
        <v>13</v>
      </c>
      <c r="C24" s="6" t="s">
        <v>34</v>
      </c>
      <c r="D24" s="6">
        <v>70</v>
      </c>
      <c r="E24" s="6">
        <v>1809</v>
      </c>
      <c r="F24" s="4">
        <f t="shared" si="0"/>
        <v>25.842857142857142</v>
      </c>
      <c r="G24" s="6">
        <v>664</v>
      </c>
      <c r="H24" s="5">
        <f t="shared" si="1"/>
        <v>9.4857142857142858</v>
      </c>
      <c r="I24" s="6">
        <v>503</v>
      </c>
      <c r="J24" s="5">
        <f t="shared" si="2"/>
        <v>7.1857142857142859</v>
      </c>
      <c r="K24" s="6">
        <v>425</v>
      </c>
      <c r="L24" s="5">
        <f t="shared" si="3"/>
        <v>6.0714285714285712</v>
      </c>
      <c r="M24" s="6">
        <v>1</v>
      </c>
      <c r="N24" s="5">
        <f t="shared" si="4"/>
        <v>1.4285714285714285E-2</v>
      </c>
      <c r="O24" s="6">
        <v>412</v>
      </c>
      <c r="P24" s="5">
        <f t="shared" si="5"/>
        <v>5.8857142857142861</v>
      </c>
    </row>
    <row r="25" spans="1:16">
      <c r="A25" s="2">
        <v>2020</v>
      </c>
      <c r="B25" s="6" t="s">
        <v>10</v>
      </c>
      <c r="C25" s="6" t="s">
        <v>19</v>
      </c>
      <c r="D25" s="6">
        <v>11</v>
      </c>
      <c r="E25" s="6">
        <v>7</v>
      </c>
      <c r="F25" s="4">
        <f t="shared" si="0"/>
        <v>0.63636363636363635</v>
      </c>
      <c r="G25" s="6">
        <v>3</v>
      </c>
      <c r="H25" s="5">
        <f t="shared" si="1"/>
        <v>0.27272727272727271</v>
      </c>
      <c r="I25" s="6">
        <v>80</v>
      </c>
      <c r="J25" s="5">
        <f t="shared" si="2"/>
        <v>7.2727272727272725</v>
      </c>
      <c r="K25" s="6">
        <v>50</v>
      </c>
      <c r="L25" s="5">
        <f t="shared" si="3"/>
        <v>4.5454545454545459</v>
      </c>
      <c r="M25" s="6">
        <v>0</v>
      </c>
      <c r="N25" s="5">
        <f t="shared" si="4"/>
        <v>0</v>
      </c>
      <c r="O25" s="6">
        <v>0</v>
      </c>
      <c r="P25" s="5">
        <f t="shared" si="5"/>
        <v>0</v>
      </c>
    </row>
    <row r="26" spans="1:16">
      <c r="A26" s="2">
        <v>2020</v>
      </c>
      <c r="B26" s="6" t="s">
        <v>15</v>
      </c>
      <c r="C26" s="6" t="s">
        <v>51</v>
      </c>
      <c r="D26" s="6">
        <v>13</v>
      </c>
      <c r="E26" s="6">
        <v>11</v>
      </c>
      <c r="F26" s="4">
        <f t="shared" si="0"/>
        <v>0.84615384615384615</v>
      </c>
      <c r="G26" s="6">
        <v>5</v>
      </c>
      <c r="H26" s="5">
        <f t="shared" si="1"/>
        <v>0.38461538461538464</v>
      </c>
      <c r="I26" s="6">
        <v>0</v>
      </c>
      <c r="J26" s="5">
        <f t="shared" si="2"/>
        <v>0</v>
      </c>
      <c r="K26" s="6">
        <v>6</v>
      </c>
      <c r="L26" s="5">
        <f t="shared" si="3"/>
        <v>0.46153846153846156</v>
      </c>
      <c r="M26" s="6">
        <v>0</v>
      </c>
      <c r="N26" s="5">
        <f t="shared" si="4"/>
        <v>0</v>
      </c>
      <c r="O26" s="6">
        <v>0</v>
      </c>
      <c r="P26" s="5">
        <f t="shared" si="5"/>
        <v>0</v>
      </c>
    </row>
    <row r="27" spans="1:16">
      <c r="A27" s="2">
        <v>2020</v>
      </c>
      <c r="B27" s="6" t="s">
        <v>10</v>
      </c>
      <c r="C27" s="6" t="s">
        <v>19</v>
      </c>
      <c r="D27" s="6">
        <v>28</v>
      </c>
      <c r="E27" s="6">
        <v>321</v>
      </c>
      <c r="F27" s="4">
        <f t="shared" si="0"/>
        <v>11.464285714285714</v>
      </c>
      <c r="G27" s="6">
        <v>2</v>
      </c>
      <c r="H27" s="5">
        <f t="shared" si="1"/>
        <v>7.1428571428571425E-2</v>
      </c>
      <c r="I27" s="6">
        <v>237</v>
      </c>
      <c r="J27" s="5">
        <f t="shared" si="2"/>
        <v>8.4642857142857135</v>
      </c>
      <c r="K27" s="6">
        <v>210</v>
      </c>
      <c r="L27" s="5">
        <f t="shared" si="3"/>
        <v>7.5</v>
      </c>
      <c r="M27" s="6">
        <v>1</v>
      </c>
      <c r="N27" s="5">
        <f t="shared" si="4"/>
        <v>3.5714285714285712E-2</v>
      </c>
      <c r="O27" s="6">
        <v>0</v>
      </c>
      <c r="P27" s="5">
        <f t="shared" si="5"/>
        <v>0</v>
      </c>
    </row>
    <row r="28" spans="1:16">
      <c r="A28" s="2">
        <v>2020</v>
      </c>
      <c r="B28" s="6" t="s">
        <v>14</v>
      </c>
      <c r="C28" s="6" t="s">
        <v>42</v>
      </c>
      <c r="D28" s="6">
        <v>4</v>
      </c>
      <c r="E28" s="6">
        <v>0</v>
      </c>
      <c r="F28" s="4">
        <f t="shared" si="0"/>
        <v>0</v>
      </c>
      <c r="G28" s="6">
        <v>0</v>
      </c>
      <c r="H28" s="5">
        <f t="shared" si="1"/>
        <v>0</v>
      </c>
      <c r="I28" s="6">
        <v>0</v>
      </c>
      <c r="J28" s="5">
        <f t="shared" si="2"/>
        <v>0</v>
      </c>
      <c r="K28" s="6">
        <v>0</v>
      </c>
      <c r="L28" s="5">
        <f t="shared" si="3"/>
        <v>0</v>
      </c>
      <c r="M28" s="6">
        <v>0</v>
      </c>
      <c r="N28" s="5">
        <f t="shared" si="4"/>
        <v>0</v>
      </c>
      <c r="O28" s="6">
        <v>0</v>
      </c>
      <c r="P28" s="5">
        <f t="shared" si="5"/>
        <v>0</v>
      </c>
    </row>
    <row r="29" spans="1:16">
      <c r="A29" s="2">
        <v>2020</v>
      </c>
      <c r="B29" s="6" t="s">
        <v>10</v>
      </c>
      <c r="C29" s="6" t="s">
        <v>30</v>
      </c>
      <c r="D29" s="6">
        <v>12</v>
      </c>
      <c r="E29" s="6">
        <v>234</v>
      </c>
      <c r="F29" s="4">
        <f t="shared" si="0"/>
        <v>19.5</v>
      </c>
      <c r="G29" s="6">
        <v>174</v>
      </c>
      <c r="H29" s="5">
        <f t="shared" si="1"/>
        <v>14.5</v>
      </c>
      <c r="I29" s="6">
        <v>0</v>
      </c>
      <c r="J29" s="5">
        <f t="shared" si="2"/>
        <v>0</v>
      </c>
      <c r="K29" s="6">
        <v>11</v>
      </c>
      <c r="L29" s="5">
        <f t="shared" si="3"/>
        <v>0.91666666666666663</v>
      </c>
      <c r="M29" s="6">
        <v>0</v>
      </c>
      <c r="N29" s="5">
        <f t="shared" si="4"/>
        <v>0</v>
      </c>
      <c r="O29" s="6">
        <v>0</v>
      </c>
      <c r="P29" s="5">
        <f t="shared" si="5"/>
        <v>0</v>
      </c>
    </row>
    <row r="30" spans="1:16">
      <c r="A30" s="2">
        <v>2020</v>
      </c>
      <c r="B30" s="6" t="s">
        <v>10</v>
      </c>
      <c r="C30" s="6" t="s">
        <v>43</v>
      </c>
      <c r="D30" s="6">
        <v>10</v>
      </c>
      <c r="E30" s="6">
        <v>117</v>
      </c>
      <c r="F30" s="4">
        <f t="shared" si="0"/>
        <v>11.7</v>
      </c>
      <c r="G30" s="6">
        <v>31</v>
      </c>
      <c r="H30" s="5">
        <f t="shared" si="1"/>
        <v>3.1</v>
      </c>
      <c r="I30" s="6">
        <v>293</v>
      </c>
      <c r="J30" s="5">
        <f t="shared" si="2"/>
        <v>29.3</v>
      </c>
      <c r="K30" s="6">
        <v>22</v>
      </c>
      <c r="L30" s="5">
        <f t="shared" si="3"/>
        <v>2.2000000000000002</v>
      </c>
      <c r="M30" s="6">
        <v>0</v>
      </c>
      <c r="N30" s="5">
        <f t="shared" si="4"/>
        <v>0</v>
      </c>
      <c r="O30" s="6">
        <v>3</v>
      </c>
      <c r="P30" s="5">
        <f t="shared" si="5"/>
        <v>0.3</v>
      </c>
    </row>
    <row r="31" spans="1:16">
      <c r="A31" s="2">
        <v>2020</v>
      </c>
      <c r="B31" s="6" t="s">
        <v>10</v>
      </c>
      <c r="C31" s="6" t="s">
        <v>30</v>
      </c>
      <c r="D31" s="6">
        <v>2</v>
      </c>
      <c r="E31" s="6">
        <v>78</v>
      </c>
      <c r="F31" s="4">
        <f t="shared" si="0"/>
        <v>39</v>
      </c>
      <c r="G31" s="6">
        <v>0</v>
      </c>
      <c r="H31" s="5">
        <f t="shared" si="1"/>
        <v>0</v>
      </c>
      <c r="I31" s="6">
        <v>0</v>
      </c>
      <c r="J31" s="5">
        <f t="shared" si="2"/>
        <v>0</v>
      </c>
      <c r="K31" s="6">
        <v>1</v>
      </c>
      <c r="L31" s="5">
        <f t="shared" si="3"/>
        <v>0.5</v>
      </c>
      <c r="M31" s="6">
        <v>0</v>
      </c>
      <c r="N31" s="5">
        <f t="shared" si="4"/>
        <v>0</v>
      </c>
      <c r="O31" s="6">
        <v>0</v>
      </c>
      <c r="P31" s="5">
        <f t="shared" si="5"/>
        <v>0</v>
      </c>
    </row>
    <row r="32" spans="1:16">
      <c r="A32" s="2">
        <v>2020</v>
      </c>
      <c r="B32" s="6" t="s">
        <v>10</v>
      </c>
      <c r="C32" s="6" t="s">
        <v>40</v>
      </c>
      <c r="D32" s="6">
        <v>2</v>
      </c>
      <c r="E32" s="6">
        <v>3</v>
      </c>
      <c r="F32" s="4">
        <f t="shared" si="0"/>
        <v>1.5</v>
      </c>
      <c r="G32" s="6">
        <v>9</v>
      </c>
      <c r="H32" s="5">
        <f t="shared" si="1"/>
        <v>4.5</v>
      </c>
      <c r="I32" s="6">
        <v>0</v>
      </c>
      <c r="J32" s="5">
        <f t="shared" si="2"/>
        <v>0</v>
      </c>
      <c r="K32" s="6">
        <v>0</v>
      </c>
      <c r="L32" s="5">
        <f t="shared" si="3"/>
        <v>0</v>
      </c>
      <c r="M32" s="6">
        <v>1</v>
      </c>
      <c r="N32" s="5">
        <f t="shared" si="4"/>
        <v>0.5</v>
      </c>
      <c r="O32" s="6">
        <v>0</v>
      </c>
      <c r="P32" s="5">
        <f t="shared" si="5"/>
        <v>0</v>
      </c>
    </row>
    <row r="33" spans="1:16">
      <c r="A33" s="2">
        <v>2020</v>
      </c>
      <c r="B33" s="6" t="s">
        <v>11</v>
      </c>
      <c r="C33" s="6" t="s">
        <v>44</v>
      </c>
      <c r="D33" s="6">
        <v>14</v>
      </c>
      <c r="E33" s="6">
        <v>134</v>
      </c>
      <c r="F33" s="4">
        <f t="shared" si="0"/>
        <v>9.5714285714285712</v>
      </c>
      <c r="G33" s="6">
        <v>223</v>
      </c>
      <c r="H33" s="5">
        <f t="shared" si="1"/>
        <v>15.928571428571429</v>
      </c>
      <c r="I33" s="6">
        <v>0</v>
      </c>
      <c r="J33" s="5">
        <f t="shared" si="2"/>
        <v>0</v>
      </c>
      <c r="K33" s="6">
        <v>62</v>
      </c>
      <c r="L33" s="5">
        <f t="shared" si="3"/>
        <v>4.4285714285714288</v>
      </c>
      <c r="M33" s="6">
        <v>1</v>
      </c>
      <c r="N33" s="5">
        <f t="shared" si="4"/>
        <v>7.1428571428571425E-2</v>
      </c>
      <c r="O33" s="6">
        <v>0</v>
      </c>
      <c r="P33" s="5">
        <f t="shared" si="5"/>
        <v>0</v>
      </c>
    </row>
    <row r="34" spans="1:16">
      <c r="A34" s="2">
        <v>2020</v>
      </c>
      <c r="B34" s="6" t="s">
        <v>14</v>
      </c>
      <c r="C34" s="6" t="s">
        <v>45</v>
      </c>
      <c r="D34" s="6">
        <v>19</v>
      </c>
      <c r="E34" s="6">
        <v>76</v>
      </c>
      <c r="F34" s="4">
        <f t="shared" si="0"/>
        <v>4</v>
      </c>
      <c r="G34" s="6">
        <v>68</v>
      </c>
      <c r="H34" s="5">
        <f t="shared" si="1"/>
        <v>3.5789473684210527</v>
      </c>
      <c r="I34" s="6">
        <v>79</v>
      </c>
      <c r="J34" s="5">
        <f t="shared" si="2"/>
        <v>4.1578947368421053</v>
      </c>
      <c r="K34" s="6">
        <v>39</v>
      </c>
      <c r="L34" s="5">
        <f t="shared" si="3"/>
        <v>2.0526315789473686</v>
      </c>
      <c r="M34" s="6">
        <v>0</v>
      </c>
      <c r="N34" s="5">
        <f t="shared" si="4"/>
        <v>0</v>
      </c>
      <c r="O34" s="6">
        <v>2</v>
      </c>
      <c r="P34" s="5">
        <f t="shared" si="5"/>
        <v>0.10526315789473684</v>
      </c>
    </row>
    <row r="35" spans="1:16">
      <c r="A35" s="2">
        <v>2020</v>
      </c>
      <c r="B35" s="6" t="s">
        <v>10</v>
      </c>
      <c r="C35" s="6" t="s">
        <v>30</v>
      </c>
      <c r="D35" s="6">
        <v>8</v>
      </c>
      <c r="E35" s="6">
        <v>177</v>
      </c>
      <c r="F35" s="4">
        <f t="shared" si="0"/>
        <v>22.125</v>
      </c>
      <c r="G35" s="6">
        <v>151</v>
      </c>
      <c r="H35" s="5">
        <f t="shared" si="1"/>
        <v>18.875</v>
      </c>
      <c r="I35" s="6">
        <v>0</v>
      </c>
      <c r="J35" s="5">
        <f t="shared" si="2"/>
        <v>0</v>
      </c>
      <c r="K35" s="6">
        <v>8</v>
      </c>
      <c r="L35" s="5">
        <f t="shared" si="3"/>
        <v>1</v>
      </c>
      <c r="M35" s="6">
        <v>1</v>
      </c>
      <c r="N35" s="5">
        <f t="shared" si="4"/>
        <v>0.125</v>
      </c>
      <c r="O35" s="6">
        <v>0</v>
      </c>
      <c r="P35" s="5">
        <f t="shared" si="5"/>
        <v>0</v>
      </c>
    </row>
    <row r="36" spans="1:16">
      <c r="A36" s="2">
        <v>2020</v>
      </c>
      <c r="B36" s="6" t="s">
        <v>11</v>
      </c>
      <c r="C36" s="6" t="s">
        <v>41</v>
      </c>
      <c r="D36" s="6">
        <v>9</v>
      </c>
      <c r="E36" s="6">
        <v>35</v>
      </c>
      <c r="F36" s="4">
        <f t="shared" si="0"/>
        <v>3.8888888888888888</v>
      </c>
      <c r="G36" s="6">
        <v>0</v>
      </c>
      <c r="H36" s="5">
        <f t="shared" si="1"/>
        <v>0</v>
      </c>
      <c r="I36" s="6">
        <v>0</v>
      </c>
      <c r="J36" s="5">
        <f t="shared" si="2"/>
        <v>0</v>
      </c>
      <c r="K36" s="6">
        <v>9</v>
      </c>
      <c r="L36" s="5">
        <f t="shared" si="3"/>
        <v>1</v>
      </c>
      <c r="M36" s="6">
        <v>0</v>
      </c>
      <c r="N36" s="5">
        <f t="shared" si="4"/>
        <v>0</v>
      </c>
      <c r="O36" s="6">
        <v>0</v>
      </c>
      <c r="P36" s="5">
        <f t="shared" si="5"/>
        <v>0</v>
      </c>
    </row>
    <row r="37" spans="1:16">
      <c r="A37" s="2">
        <v>2020</v>
      </c>
      <c r="B37" s="6" t="s">
        <v>10</v>
      </c>
      <c r="C37" s="6" t="s">
        <v>37</v>
      </c>
      <c r="D37" s="6">
        <v>6</v>
      </c>
      <c r="E37" s="6">
        <v>80</v>
      </c>
      <c r="F37" s="4">
        <f t="shared" si="0"/>
        <v>13.333333333333334</v>
      </c>
      <c r="G37" s="6">
        <v>51</v>
      </c>
      <c r="H37" s="5">
        <f t="shared" si="1"/>
        <v>8.5</v>
      </c>
      <c r="I37" s="6">
        <v>0</v>
      </c>
      <c r="J37" s="5">
        <f t="shared" si="2"/>
        <v>0</v>
      </c>
      <c r="K37" s="6">
        <v>6</v>
      </c>
      <c r="L37" s="5">
        <f t="shared" si="3"/>
        <v>1</v>
      </c>
      <c r="M37" s="6">
        <v>0</v>
      </c>
      <c r="N37" s="5">
        <f t="shared" si="4"/>
        <v>0</v>
      </c>
      <c r="O37" s="6">
        <v>0</v>
      </c>
      <c r="P37" s="5">
        <f t="shared" si="5"/>
        <v>0</v>
      </c>
    </row>
    <row r="38" spans="1:16">
      <c r="A38" s="2">
        <v>2020</v>
      </c>
      <c r="B38" s="6" t="s">
        <v>11</v>
      </c>
      <c r="C38" s="6" t="s">
        <v>39</v>
      </c>
      <c r="D38" s="6">
        <v>44</v>
      </c>
      <c r="E38" s="6">
        <v>336</v>
      </c>
      <c r="F38" s="4">
        <f t="shared" si="0"/>
        <v>7.6363636363636367</v>
      </c>
      <c r="G38" s="6">
        <v>50</v>
      </c>
      <c r="H38" s="5">
        <f t="shared" si="1"/>
        <v>1.1363636363636365</v>
      </c>
      <c r="I38" s="6">
        <v>60</v>
      </c>
      <c r="J38" s="5">
        <f t="shared" si="2"/>
        <v>1.3636363636363635</v>
      </c>
      <c r="K38" s="6">
        <v>156</v>
      </c>
      <c r="L38" s="5">
        <f t="shared" si="3"/>
        <v>3.5454545454545454</v>
      </c>
      <c r="M38" s="6">
        <v>0</v>
      </c>
      <c r="N38" s="5">
        <f t="shared" si="4"/>
        <v>0</v>
      </c>
      <c r="O38" s="6">
        <v>0</v>
      </c>
      <c r="P38" s="5">
        <f t="shared" si="5"/>
        <v>0</v>
      </c>
    </row>
    <row r="39" spans="1:16">
      <c r="A39" s="2">
        <v>2020</v>
      </c>
      <c r="B39" s="6" t="s">
        <v>12</v>
      </c>
      <c r="C39" s="6" t="s">
        <v>47</v>
      </c>
      <c r="D39" s="6">
        <v>6</v>
      </c>
      <c r="E39" s="6">
        <v>19</v>
      </c>
      <c r="F39" s="4">
        <f t="shared" si="0"/>
        <v>3.1666666666666665</v>
      </c>
      <c r="G39" s="6">
        <v>56</v>
      </c>
      <c r="H39" s="5">
        <f t="shared" si="1"/>
        <v>9.3333333333333339</v>
      </c>
      <c r="I39" s="6">
        <v>0</v>
      </c>
      <c r="J39" s="5">
        <f t="shared" si="2"/>
        <v>0</v>
      </c>
      <c r="K39" s="6">
        <v>72</v>
      </c>
      <c r="L39" s="5">
        <f t="shared" si="3"/>
        <v>12</v>
      </c>
      <c r="M39" s="6">
        <v>0</v>
      </c>
      <c r="N39" s="5">
        <f t="shared" si="4"/>
        <v>0</v>
      </c>
      <c r="O39" s="6">
        <v>0</v>
      </c>
      <c r="P39" s="5">
        <f t="shared" si="5"/>
        <v>0</v>
      </c>
    </row>
    <row r="40" spans="1:16">
      <c r="A40" s="2">
        <v>2020</v>
      </c>
      <c r="B40" s="6" t="s">
        <v>14</v>
      </c>
      <c r="C40" s="6" t="s">
        <v>46</v>
      </c>
      <c r="D40" s="6">
        <v>53</v>
      </c>
      <c r="E40" s="6">
        <v>338</v>
      </c>
      <c r="F40" s="4">
        <f t="shared" si="0"/>
        <v>6.3773584905660377</v>
      </c>
      <c r="G40" s="6">
        <v>56</v>
      </c>
      <c r="H40" s="5">
        <f t="shared" si="1"/>
        <v>1.0566037735849056</v>
      </c>
      <c r="I40" s="6">
        <v>279</v>
      </c>
      <c r="J40" s="5">
        <f t="shared" si="2"/>
        <v>5.2641509433962268</v>
      </c>
      <c r="K40" s="6">
        <v>320</v>
      </c>
      <c r="L40" s="5">
        <f t="shared" si="3"/>
        <v>6.0377358490566042</v>
      </c>
      <c r="M40" s="6">
        <v>0</v>
      </c>
      <c r="N40" s="5">
        <f t="shared" si="4"/>
        <v>0</v>
      </c>
      <c r="O40" s="6">
        <v>100</v>
      </c>
      <c r="P40" s="5">
        <f t="shared" si="5"/>
        <v>1.8867924528301887</v>
      </c>
    </row>
    <row r="41" spans="1:16">
      <c r="A41" s="2">
        <v>2020</v>
      </c>
      <c r="B41" s="6" t="s">
        <v>11</v>
      </c>
      <c r="C41" s="6" t="s">
        <v>48</v>
      </c>
      <c r="D41" s="6">
        <v>2</v>
      </c>
      <c r="E41" s="6">
        <v>43</v>
      </c>
      <c r="F41" s="4">
        <f t="shared" si="0"/>
        <v>21.5</v>
      </c>
      <c r="G41" s="6">
        <v>0</v>
      </c>
      <c r="H41" s="5">
        <f t="shared" si="1"/>
        <v>0</v>
      </c>
      <c r="I41" s="6">
        <v>0</v>
      </c>
      <c r="J41" s="5">
        <f t="shared" si="2"/>
        <v>0</v>
      </c>
      <c r="K41" s="6">
        <v>1</v>
      </c>
      <c r="L41" s="5">
        <f t="shared" si="3"/>
        <v>0.5</v>
      </c>
      <c r="M41" s="6">
        <v>0</v>
      </c>
      <c r="N41" s="5">
        <f t="shared" si="4"/>
        <v>0</v>
      </c>
      <c r="O41" s="6">
        <v>0</v>
      </c>
      <c r="P41" s="5">
        <f t="shared" si="5"/>
        <v>0</v>
      </c>
    </row>
    <row r="42" spans="1:16">
      <c r="A42" s="2">
        <v>2020</v>
      </c>
      <c r="B42" s="6" t="s">
        <v>14</v>
      </c>
      <c r="C42" s="6" t="s">
        <v>49</v>
      </c>
      <c r="D42" s="6">
        <v>18</v>
      </c>
      <c r="E42" s="6">
        <v>117</v>
      </c>
      <c r="F42" s="4">
        <f t="shared" si="0"/>
        <v>6.5</v>
      </c>
      <c r="G42" s="6">
        <v>26</v>
      </c>
      <c r="H42" s="5">
        <f t="shared" si="1"/>
        <v>1.4444444444444444</v>
      </c>
      <c r="I42" s="6">
        <v>10</v>
      </c>
      <c r="J42" s="5">
        <f t="shared" si="2"/>
        <v>0.55555555555555558</v>
      </c>
      <c r="K42" s="6">
        <v>60</v>
      </c>
      <c r="L42" s="5">
        <f t="shared" si="3"/>
        <v>3.3333333333333335</v>
      </c>
      <c r="M42" s="6">
        <v>0</v>
      </c>
      <c r="N42" s="5">
        <f t="shared" si="4"/>
        <v>0</v>
      </c>
      <c r="O42" s="6">
        <v>5</v>
      </c>
      <c r="P42" s="5">
        <f t="shared" si="5"/>
        <v>0.27777777777777779</v>
      </c>
    </row>
    <row r="43" spans="1:16">
      <c r="A43" s="2">
        <v>2020</v>
      </c>
      <c r="B43" s="6" t="s">
        <v>11</v>
      </c>
      <c r="C43" s="6" t="s">
        <v>50</v>
      </c>
      <c r="D43" s="6">
        <v>14</v>
      </c>
      <c r="E43" s="6">
        <v>73</v>
      </c>
      <c r="F43" s="4">
        <f t="shared" si="0"/>
        <v>5.2142857142857144</v>
      </c>
      <c r="G43" s="6">
        <v>5</v>
      </c>
      <c r="H43" s="5">
        <f t="shared" si="1"/>
        <v>0.35714285714285715</v>
      </c>
      <c r="I43" s="6">
        <v>179</v>
      </c>
      <c r="J43" s="5">
        <f t="shared" si="2"/>
        <v>12.785714285714286</v>
      </c>
      <c r="K43" s="6">
        <v>149</v>
      </c>
      <c r="L43" s="5">
        <f t="shared" si="3"/>
        <v>10.642857142857142</v>
      </c>
      <c r="M43" s="6">
        <v>0</v>
      </c>
      <c r="N43" s="5">
        <f t="shared" si="4"/>
        <v>0</v>
      </c>
      <c r="O43" s="6">
        <v>4</v>
      </c>
      <c r="P43" s="5">
        <f t="shared" si="5"/>
        <v>0.2857142857142857</v>
      </c>
    </row>
    <row r="44" spans="1:16">
      <c r="A44" s="2">
        <v>2020</v>
      </c>
      <c r="B44" s="6" t="s">
        <v>16</v>
      </c>
      <c r="C44" s="6" t="s">
        <v>51</v>
      </c>
      <c r="D44" s="6">
        <v>3</v>
      </c>
      <c r="E44" s="6">
        <v>5</v>
      </c>
      <c r="F44" s="4">
        <f t="shared" si="0"/>
        <v>1.6666666666666667</v>
      </c>
      <c r="G44" s="6">
        <v>0</v>
      </c>
      <c r="H44" s="5">
        <f t="shared" si="1"/>
        <v>0</v>
      </c>
      <c r="I44" s="6">
        <v>0</v>
      </c>
      <c r="J44" s="5">
        <f t="shared" si="2"/>
        <v>0</v>
      </c>
      <c r="K44" s="6">
        <v>1</v>
      </c>
      <c r="L44" s="5">
        <f t="shared" si="3"/>
        <v>0.33333333333333331</v>
      </c>
      <c r="M44" s="6">
        <v>0</v>
      </c>
      <c r="N44" s="5">
        <f t="shared" si="4"/>
        <v>0</v>
      </c>
      <c r="O44" s="6">
        <v>0</v>
      </c>
      <c r="P44" s="5">
        <f t="shared" si="5"/>
        <v>0</v>
      </c>
    </row>
    <row r="45" spans="1:16">
      <c r="A45" s="2">
        <v>2020</v>
      </c>
      <c r="B45" s="6" t="s">
        <v>15</v>
      </c>
      <c r="C45" s="6" t="s">
        <v>52</v>
      </c>
      <c r="D45" s="6">
        <v>3</v>
      </c>
      <c r="E45" s="6">
        <v>13</v>
      </c>
      <c r="F45" s="4">
        <f t="shared" si="0"/>
        <v>4.333333333333333</v>
      </c>
      <c r="G45" s="6">
        <v>0</v>
      </c>
      <c r="H45" s="5">
        <f t="shared" si="1"/>
        <v>0</v>
      </c>
      <c r="I45" s="6">
        <v>0</v>
      </c>
      <c r="J45" s="5">
        <f t="shared" si="2"/>
        <v>0</v>
      </c>
      <c r="K45" s="6">
        <v>3</v>
      </c>
      <c r="L45" s="5">
        <f t="shared" si="3"/>
        <v>1</v>
      </c>
      <c r="M45" s="6">
        <v>0</v>
      </c>
      <c r="N45" s="5">
        <f t="shared" si="4"/>
        <v>0</v>
      </c>
      <c r="O45" s="6">
        <v>0</v>
      </c>
      <c r="P45" s="5">
        <f t="shared" si="5"/>
        <v>0</v>
      </c>
    </row>
    <row r="46" spans="1:16">
      <c r="A46" s="2">
        <v>2020</v>
      </c>
      <c r="B46" s="6" t="s">
        <v>17</v>
      </c>
      <c r="C46" s="6" t="s">
        <v>51</v>
      </c>
      <c r="D46" s="6">
        <v>6</v>
      </c>
      <c r="E46" s="6">
        <v>15</v>
      </c>
      <c r="F46" s="4">
        <f t="shared" si="0"/>
        <v>2.5</v>
      </c>
      <c r="G46" s="6">
        <v>0</v>
      </c>
      <c r="H46" s="5">
        <f t="shared" si="1"/>
        <v>0</v>
      </c>
      <c r="I46" s="6">
        <v>0</v>
      </c>
      <c r="J46" s="5">
        <f t="shared" si="2"/>
        <v>0</v>
      </c>
      <c r="K46" s="6">
        <v>3</v>
      </c>
      <c r="L46" s="5">
        <f t="shared" si="3"/>
        <v>0.5</v>
      </c>
      <c r="M46" s="6">
        <v>0</v>
      </c>
      <c r="N46" s="5">
        <f t="shared" si="4"/>
        <v>0</v>
      </c>
      <c r="O46" s="6">
        <v>0</v>
      </c>
      <c r="P46" s="5">
        <f t="shared" si="5"/>
        <v>0</v>
      </c>
    </row>
  </sheetData>
  <autoFilter ref="A3:P46">
    <filterColumn colId="1"/>
    <filterColumn colId="2"/>
    <filterColumn colId="4" showButton="0"/>
    <filterColumn colId="6" showButton="0"/>
    <filterColumn colId="8" showButton="0"/>
    <filterColumn colId="10" showButton="0"/>
    <filterColumn colId="12" showButton="0"/>
    <filterColumn colId="14" showButton="0"/>
  </autoFilter>
  <mergeCells count="7">
    <mergeCell ref="O3:P3"/>
    <mergeCell ref="A1:P1"/>
    <mergeCell ref="E3:F3"/>
    <mergeCell ref="G3:H3"/>
    <mergeCell ref="I3:J3"/>
    <mergeCell ref="K3:L3"/>
    <mergeCell ref="M3:N3"/>
  </mergeCells>
  <printOptions horizontalCentered="1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5321476</dc:creator>
  <cp:lastModifiedBy>5310937</cp:lastModifiedBy>
  <cp:lastPrinted>2021-05-12T08:08:26Z</cp:lastPrinted>
  <dcterms:created xsi:type="dcterms:W3CDTF">2017-06-16T10:22:55Z</dcterms:created>
  <dcterms:modified xsi:type="dcterms:W3CDTF">2021-05-12T08:08:29Z</dcterms:modified>
</cp:coreProperties>
</file>